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5.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6.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7.xml" ContentType="application/vnd.openxmlformats-officedocument.drawing+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8.xml" ContentType="application/vnd.openxmlformats-officedocument.drawing+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9.xml" ContentType="application/vnd.openxmlformats-officedocument.drawing+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10.xml" ContentType="application/vnd.openxmlformats-officedocument.drawing+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xl/webextensions/taskpanes.xml" ContentType="application/vnd.ms-office.webextensiontaskpanes+xml"/>
  <Override PartName="/xl/webextensions/webextension1.xml" ContentType="application/vnd.ms-office.webextension+xml"/>
  <Override PartName="/xl/webextensions/webextension2.xml" ContentType="application/vnd.ms-office.webextensio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persons/person.xml" ContentType="application/vnd.ms-excel.person+xml"/>
  <Override PartName="/xl/threadedComments/threadedComment1.xml" ContentType="application/vnd.ms-excel.threadedcomments+xml"/>
  <Override PartName="/xl/threadedComments/threadedComment2.xml" ContentType="application/vnd.ms-excel.threadedcomment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11/relationships/webextensiontaskpanes" Target="xl/webextensions/taskpanes.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M:\pasport\presentations\"/>
    </mc:Choice>
  </mc:AlternateContent>
  <bookViews>
    <workbookView xWindow="28680" yWindow="-288" windowWidth="29040" windowHeight="15720" firstSheet="4" activeTab="7"/>
  </bookViews>
  <sheets>
    <sheet name="1 Course Overview" sheetId="3" r:id="rId1"/>
    <sheet name="5 Tweet" sheetId="13" r:id="rId2"/>
    <sheet name="2. LO Formula" sheetId="25" r:id="rId3"/>
    <sheet name="3 Learning Outcomes" sheetId="4" r:id="rId4"/>
    <sheet name="4 LO Pitfalls" sheetId="24" r:id="rId5"/>
    <sheet name="5 Curriculum Mapping" sheetId="2" r:id="rId6"/>
    <sheet name="7 Alignment" sheetId="6" r:id="rId7"/>
    <sheet name="Learning Types-Bar" sheetId="30" r:id="rId8"/>
    <sheet name="Modes" sheetId="40" r:id="rId9"/>
    <sheet name="Collaboration" sheetId="39" r:id="rId10"/>
    <sheet name="Feedback 1" sheetId="34" r:id="rId11"/>
    <sheet name="Group activities" sheetId="45" r:id="rId12"/>
    <sheet name="Assessment" sheetId="46" r:id="rId13"/>
    <sheet name="LO Weight &amp; Time" sheetId="36" r:id="rId14"/>
    <sheet name="11 Action Plan" sheetId="14" r:id="rId15"/>
    <sheet name="Apendix A-Definitons" sheetId="19" r:id="rId16"/>
    <sheet name="8 Storyboard (B)" sheetId="17" r:id="rId17"/>
    <sheet name="13 Storyboard C" sheetId="11" r:id="rId18"/>
    <sheet name="12 Storyboard B" sheetId="18" r:id="rId19"/>
    <sheet name="_56F9DC9755BA473782653E2940F9" sheetId="28" state="veryHidden" r:id="rId20"/>
  </sheets>
  <externalReferences>
    <externalReference r:id="rId21"/>
  </externalReferences>
  <definedNames>
    <definedName name="_56F9DC9755BA473782653E2940F9FormId">"oUYycvXDxUOs3EOttASsTS2HOMyHJ3ZMtQMWLOoTu5lUNjQ4N0hCMVhWSzdESzBWNzgxNUQ2QkVCSS4u"</definedName>
    <definedName name="_56F9DC9755BA473782653E2940F9ResponseSheet">"Form1"</definedName>
    <definedName name="_56F9DC9755BA473782653E2940F9SourceDocId">"{e313ce6f-01fe-4c55-a5ad-fb031c4b19cd}"</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27" i="30" l="1"/>
  <c r="E10" i="36" l="1"/>
  <c r="E11" i="36"/>
  <c r="E12" i="36"/>
  <c r="E14" i="36"/>
  <c r="E15" i="36"/>
  <c r="E16" i="36"/>
  <c r="E22" i="36"/>
  <c r="F16" i="36"/>
  <c r="F15" i="36"/>
  <c r="F14" i="36"/>
  <c r="F12" i="36"/>
  <c r="F11" i="36"/>
  <c r="F10" i="36"/>
  <c r="D22" i="36"/>
  <c r="C22" i="36"/>
  <c r="F22" i="36" l="1"/>
  <c r="C11" i="13"/>
  <c r="D4" i="11"/>
  <c r="E3" i="18"/>
  <c r="C7" i="11"/>
  <c r="C18" i="11"/>
  <c r="C17" i="11"/>
  <c r="C16" i="11"/>
  <c r="C15" i="11"/>
  <c r="C14" i="11"/>
  <c r="C13" i="11"/>
  <c r="C12" i="11"/>
  <c r="C11" i="11"/>
  <c r="C10" i="11"/>
  <c r="C9" i="11"/>
  <c r="C8" i="11"/>
  <c r="C17" i="18"/>
  <c r="C16" i="18"/>
  <c r="C15" i="18"/>
  <c r="C14" i="18"/>
  <c r="C13" i="18"/>
  <c r="C12" i="18"/>
  <c r="C11" i="18"/>
  <c r="C10" i="18"/>
  <c r="C9" i="18"/>
  <c r="C8" i="18"/>
  <c r="C7" i="18"/>
  <c r="C6" i="18"/>
  <c r="C8" i="17"/>
  <c r="C9" i="17"/>
  <c r="C10" i="17"/>
  <c r="C11" i="17"/>
  <c r="C12" i="17"/>
  <c r="C13" i="17"/>
  <c r="C14" i="17"/>
  <c r="C15" i="17"/>
  <c r="C16" i="17"/>
  <c r="C17" i="17"/>
  <c r="C7" i="17"/>
  <c r="C6" i="17"/>
  <c r="D3" i="14"/>
  <c r="E3" i="17"/>
  <c r="C3" i="6"/>
  <c r="C3" i="2"/>
  <c r="C3" i="4"/>
  <c r="AF23" i="11"/>
  <c r="AC32" i="11"/>
  <c r="AA32" i="11"/>
  <c r="Y32" i="11"/>
  <c r="W32" i="11"/>
  <c r="U32" i="11"/>
  <c r="S32" i="11"/>
  <c r="Q32" i="11"/>
  <c r="O32" i="11"/>
  <c r="M32" i="11"/>
  <c r="K32" i="11"/>
  <c r="I32" i="11"/>
  <c r="G32" i="11"/>
  <c r="E32" i="11"/>
  <c r="AF24" i="11" l="1"/>
  <c r="AD32" i="11"/>
  <c r="AF25" i="11" s="1"/>
  <c r="AF26" i="11" s="1"/>
</calcChain>
</file>

<file path=xl/comments1.xml><?xml version="1.0" encoding="utf-8"?>
<comments xmlns="http://schemas.openxmlformats.org/spreadsheetml/2006/main">
  <authors>
    <author>tc={E3600992-FD76-48FE-A545-3ABA0ACBEFCA}</author>
    <author>tc={392E9446-9EF4-41D3-804B-E888ABF50409}</author>
    <author>tc={8C17AD34-5226-42F7-9D71-DC2C27B433E3}</author>
    <author>tc={B63E302E-23B6-4E0A-AC7D-7F6370AE2344}</author>
    <author>tc={9C16BFF0-A2A4-474B-803B-ED75626C5587}</author>
    <author>tc={C2797DFE-BA6C-4307-B44B-9E2D5C78E43A}</author>
    <author>tc={C025F49E-FD2D-484B-98EE-F7CEE8EDB9E2}</author>
    <author>tc={DF8CE514-97E4-4AC4-91D7-1D56AD2BB6D4}</author>
    <author>tc={AD34E472-EF43-450F-91FC-FD5919CF55EC}</author>
    <author>tc={F12D505C-D2B5-4B5F-BB68-4FF236BFF605}</author>
    <author>tc={642C34C1-6850-42C7-BF0F-90809C074D9D}</author>
    <author>tc={C21B6054-202D-4BAB-ADDE-8CAA6A436562}</author>
  </authors>
  <commentList>
    <comment ref="C23" authorId="0"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Objectives Builder Tool
Learning Outcome Generator (iu.edu)
https://teachonline.asu.edu/objectives-builder/
Learning Outcomes Generator | Office of Student Persistence 
https://elearn.sitehost.iu.edu/courses/tos/gen2/
Research | University of Nevada, Reno (unr.edu)
https://www.unr.edu/student-persistence-research/outcomes-assessment/learning-outcomes-generator
Learning Outcome Generator (nwmissouri.edu)
https://cite.nwmissouri.edu/CanvasEnhancements/LearningOutcomeGenerator/index.html
Learning Objective Maker (easygenerator.com)
https://learning-objectives.easygenerator.com/
The Differentiator
https://byrdseed.com/differentiator/</t>
        </r>
      </text>
    </comment>
    <comment ref="C27" authorId="1"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The LO should be written from the students perspective and describe what students should be able to demonstrate at the end of the course. For example, start with: "On successfull completion of this course, the student is able to..."
USC Center for Teaching Excellence. https://sc.edu/about/offices_and_divisions/cte/events_calendar/video_archives/student_centered_learning_outcomes.php</t>
        </r>
      </text>
    </comment>
    <comment ref="C28" authorId="2"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Select a verb that relates to the relevant cognitive level.  Bloom's taxonomy can be used as a source for selecting verbs, but there are several other Taxonomies that could be useful, for example Finks Taxonomy (2003), The New Taxonomy (Marzano &amp; Kendall, 2007), the SOLO taxonomy, Webb's Depth of Knowledge Framework</t>
        </r>
      </text>
    </comment>
    <comment ref="C30" authorId="3"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LO's should be written in such a way that you can judge if they have been achieved.  When you write your assessment criteria, you might need to rewrite your LO.  It can be helpful to write the LO's and assessment criteria together. 
To ensure that your outcomes are measurable it's a good idea to use active verbs. Bloom's taxonomy is a good reference for this but avoid the verbs below as they are not measurable: 
Know
Understand
Learn
Be familiar with
Be exposed to, 
Be acquainted with
Be aware of
Appreciate
https://academic.shu.ac.uk/assessmentessentials/wp-content/uploads/2015/09/How-to-write-Learning-outcomes-2015.pdf</t>
        </r>
      </text>
    </comment>
    <comment ref="C31" authorId="4"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LO's should be realistic in terms of the time available to achieve them, as well as the level and resources available to students (Kennedy &amp; Hyland, 2006, p. 18).</t>
        </r>
      </text>
    </comment>
    <comment ref="C32" authorId="5"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Simple rather than compound: https://www.bu.edu/provost/files/2017/06/Creating-Learning-Outcomes-Stanford.pdf
https://www.montana.edu/provost/assessment/developing_learning_outcomes.html</t>
        </r>
      </text>
    </comment>
    <comment ref="C34" authorId="6"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Consider whether your learning outcomes are pitched at the correct level for your course.....</t>
        </r>
      </text>
    </comment>
    <comment ref="C35" authorId="7"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"Learning outcomes specify the minimum acceptable standard to enable student to pass a module. Student performances above this basicthreshold level are differentiated by applying grading criteria" (Kennedy &amp; Hyland, 2006, p.18).</t>
        </r>
      </text>
    </comment>
    <comment ref="C36" authorId="8"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Biggs suggested that 4-6 LO's to be a number that is manageable for a course. While McCourt suggested 5-10 (McCourt, 2007).</t>
        </r>
      </text>
    </comment>
    <comment ref="C37" authorId="9"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"If thelearning outcomes are very broad, they may be difficult to assess effectively. If the learningoutcomes are very narrow, the list of learning outcomes may be too long and detailed"(Kennedy &amp; Hyland, 2006, p.18).
An example of a LO that is too specific: "On successful completion of this course students should be able to communicate findings using a common format in a poster session"
https://melbourne-cshe.unimelb.edu.au/__data/assets/pdf_file/0007/2296861/MCSHE-Learning-Outcomes-Guide-web-Nov2015-rev2021.pdf</t>
        </r>
      </text>
    </comment>
    <comment ref="C38" authorId="10"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Avoid using evaluative words like effective and adequate.   These belong in the assessment criteria rather than in the LO's.
https://academic.shu.ac.uk/assessmentessentials/wp-content/uploads/2015/09/How-to-write-Learning-outcomes-2015.pdf</t>
        </r>
      </text>
    </comment>
    <comment ref="C39" authorId="11"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"...students will be able to write an essay on the importance of GIS and remote sensing for environmental management" is not a LO, but rather a learning task.  A LO that would align to this is  "...students will be able to discuss and evaluate the importance of GIS &amp; remote sensing for environmental management.
https://academic.shu.ac.uk/assessmentessentials/wp-content/uploads/2015/09/How-to-write-Learning-outcomes-2015.pdf
https://resources.depaul.edu/teaching-commons/teaching-guides/course-design/Pages/course-objectives-learning-outcomes.aspx</t>
        </r>
      </text>
    </comment>
  </commentList>
</comments>
</file>

<file path=xl/comments2.xml><?xml version="1.0" encoding="utf-8"?>
<comments xmlns="http://schemas.openxmlformats.org/spreadsheetml/2006/main">
  <authors>
    <author>tc={8900DBF6-DA88-4115-AD67-6ECF90736650}</author>
    <author>tc={3488DA6E-F3A7-4505-9AB8-3A64084C8DBD}</author>
    <author>tc={5ED180DB-F75A-42EA-83EF-3AE507B3496B}</author>
    <author>tc={DD7BA503-11CE-42C6-B23F-4C011F51FA89}</author>
  </authors>
  <commentList>
    <comment ref="C6" authorId="0"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The course LO's should be informed by the overall aims of the programme and institution. 
Wang, X., Su, Y., Cheung, S., Wong, E., &amp; Kwong, T. (2013). An exploration of Biggs’ constructive alignment in course design and its impact on students’ learning approaches. Assessment &amp;amp; Evaluation in Higher Education, 38(4), 477–491. https://doi.org/10.1080/02602938.2012.658018</t>
        </r>
      </text>
    </comment>
    <comment ref="C7" authorId="1"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Wang, X., Su, Y., Cheung, S., Wong, E., &amp; Kwong, T. (2013). An exploration of Biggs’ constructive alignment in course design and Wang, X., Su, Y., Cheung, S., Wong, E., &amp; Kwong, T. (2013). An exploration of Biggs’ constructive alignment in course design and its impact on students’ learning approaches. Assessment &amp;amp; Evaluation in Higher Education, 38(4), 477–491. https://doi.org/10.1080/02602938.2012.658018</t>
        </r>
      </text>
    </comment>
    <comment ref="C9" authorId="2"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The challenge for teachers is to ensure that there is alignment between teaching methods, assessment techniques, assessment criteria andlearning outcomes. This connection between teaching, assessment andlearning outcomes helps to make the overall learning experience more transparent. Student course evaluations show that clear expectationsare a vitally important part of effective learning. Lack of clarity in this area is almost always associated with negative evaluations, learningdifficulties, and poor student performance" (Kennedy &amp; Hyland, 2006, p.23).</t>
        </r>
      </text>
    </comment>
    <comment ref="C11" authorId="3"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Do your learning activities help students to develop the skills, knowledge and understandings that they will need to achieve the learning outcomes as measured in the assessments?  https://www.teaching-learning.utas.edu.au/unit-design/constructive-alignment</t>
        </r>
      </text>
    </comment>
  </commentList>
</comments>
</file>

<file path=xl/sharedStrings.xml><?xml version="1.0" encoding="utf-8"?>
<sst xmlns="http://schemas.openxmlformats.org/spreadsheetml/2006/main" count="526" uniqueCount="352">
  <si>
    <t>Course Overview</t>
  </si>
  <si>
    <t>Complete the yellow cells  in the tables below</t>
  </si>
  <si>
    <t>Course name</t>
  </si>
  <si>
    <t>Drone Mapping</t>
  </si>
  <si>
    <t>When you enter text in this field, it will populate the course name field in all of the other sheets</t>
  </si>
  <si>
    <t>Course number</t>
  </si>
  <si>
    <t>Target audience</t>
  </si>
  <si>
    <t>Course Type (core/elective/specialisation)</t>
  </si>
  <si>
    <t>Course coordinator</t>
  </si>
  <si>
    <t>Course instructors</t>
  </si>
  <si>
    <t>Tweet your course</t>
  </si>
  <si>
    <t>Write a short tweet that distills the essence of your course in about 280 characters or so</t>
  </si>
  <si>
    <t>Rules/limitations</t>
  </si>
  <si>
    <t>1. You have 5 mins and will be timed</t>
  </si>
  <si>
    <t>2. You have to reach consensus with your team members</t>
  </si>
  <si>
    <t>3. You should not use the name of your course as a tweet</t>
  </si>
  <si>
    <t xml:space="preserve">Course Name: </t>
  </si>
  <si>
    <t>Tweet:</t>
  </si>
  <si>
    <t>Click to access the learning outcomes formula used in this worksheet</t>
  </si>
  <si>
    <t>Learning outocomes</t>
  </si>
  <si>
    <t>Name of course:</t>
  </si>
  <si>
    <t>On successful completion of this course, the learner will be able to…</t>
  </si>
  <si>
    <t>1.</t>
  </si>
  <si>
    <t>LO1</t>
  </si>
  <si>
    <t>When you enter or change learning outcomes here, these changes will be reflected in the other sheets in this worksheet.</t>
  </si>
  <si>
    <t>2.</t>
  </si>
  <si>
    <t>LO2</t>
  </si>
  <si>
    <t>3.</t>
  </si>
  <si>
    <t>LO3</t>
  </si>
  <si>
    <t>4.</t>
  </si>
  <si>
    <t>LO4</t>
  </si>
  <si>
    <t>5.</t>
  </si>
  <si>
    <t>LO5</t>
  </si>
  <si>
    <t>6.</t>
  </si>
  <si>
    <t>LO6</t>
  </si>
  <si>
    <t>7.</t>
  </si>
  <si>
    <t>LO7</t>
  </si>
  <si>
    <t>8.</t>
  </si>
  <si>
    <t>LO8</t>
  </si>
  <si>
    <t>9.</t>
  </si>
  <si>
    <t>LO9</t>
  </si>
  <si>
    <t>10.</t>
  </si>
  <si>
    <t>LO10</t>
  </si>
  <si>
    <t>11.</t>
  </si>
  <si>
    <t>LO 11</t>
  </si>
  <si>
    <t>12.</t>
  </si>
  <si>
    <t>LO 12</t>
  </si>
  <si>
    <t>Learning outcomes checklist</t>
  </si>
  <si>
    <t>Insert "Y" if fulfilled</t>
  </si>
  <si>
    <t>Is the language clear and concise.</t>
  </si>
  <si>
    <t>Do the LO's reflect the overall aims/goals of the course?</t>
  </si>
  <si>
    <t>Are the LO's  student-centered?</t>
  </si>
  <si>
    <t>Do the LO's include an active and observable verb (operational)?</t>
  </si>
  <si>
    <t>There is only one verb for each learning outcome.</t>
  </si>
  <si>
    <t>Are the LO's are measurable?</t>
  </si>
  <si>
    <t>Bloom's Taxonomy</t>
  </si>
  <si>
    <t>Are the LO's realistic?</t>
  </si>
  <si>
    <t>Are the LO's are simple, rather than compound statements?</t>
  </si>
  <si>
    <t>Is there only one verb per LO?</t>
  </si>
  <si>
    <t>Are the verbs used aligned at the correct cognitive level for the course.</t>
  </si>
  <si>
    <t>Do the LO's reflect what is needed to pass rather than what is needed to excel?</t>
  </si>
  <si>
    <t>Are there are an appropriate number of LO's for the topic and time frame of the course?</t>
  </si>
  <si>
    <t>Do the LO's cover the important elements in a course, but are not too detailed?</t>
  </si>
  <si>
    <t>The LO's have not been confused with assessment criteria.</t>
  </si>
  <si>
    <t>The LO's have not been confused with learning tasks.</t>
  </si>
  <si>
    <t xml:space="preserve">References: </t>
  </si>
  <si>
    <r>
      <t xml:space="preserve">Kennedy, D., Hyland, A. (2006). </t>
    </r>
    <r>
      <rPr>
        <i/>
        <u/>
        <sz val="12"/>
        <color theme="10"/>
        <rFont val="Century Gothic"/>
        <family val="2"/>
      </rPr>
      <t>Writing and Using Learning Outcomes: A Practical Guide.</t>
    </r>
    <r>
      <rPr>
        <u/>
        <sz val="12"/>
        <color theme="10"/>
        <rFont val="Century Gothic"/>
        <family val="2"/>
      </rPr>
      <t xml:space="preserve"> Cork, University College Cork.</t>
    </r>
  </si>
  <si>
    <t>University of Tasmania: Teaching and Learning. Constructive Alignment https://www.teaching-learning.utas.edu.au/unit-design/constructive-alignment</t>
  </si>
  <si>
    <r>
      <t xml:space="preserve">Bingham, R., Drew, S., Pettigrew, M., Winwood, B. and Glover, C. (2015) </t>
    </r>
    <r>
      <rPr>
        <i/>
        <u/>
        <sz val="12"/>
        <color theme="10"/>
        <rFont val="Century Gothic"/>
        <family val="2"/>
      </rPr>
      <t>How To Write Learning Outcomes</t>
    </r>
    <r>
      <rPr>
        <u/>
        <sz val="12"/>
        <color theme="10"/>
        <rFont val="Century Gothic"/>
        <family val="2"/>
      </rPr>
      <t>. Sheffield, Sheffield Hallam University.</t>
    </r>
  </si>
  <si>
    <r>
      <t>McCourt, Millis, B. J., (2007). </t>
    </r>
    <r>
      <rPr>
        <i/>
        <u/>
        <sz val="12"/>
        <color theme="10"/>
        <rFont val="Century Gothic"/>
        <family val="2"/>
      </rPr>
      <t>Writing and Assessing Course-Level Student Learning Outcomes.</t>
    </r>
    <r>
      <rPr>
        <u/>
        <sz val="12"/>
        <color theme="10"/>
        <rFont val="Century Gothic"/>
        <family val="2"/>
      </rPr>
      <t xml:space="preserve"> Office of Planning and Assessment at the Texas Tech University.</t>
    </r>
  </si>
  <si>
    <t xml:space="preserve">Learning Outcomes Checklist by Janet King, University of Twente (2022) </t>
  </si>
  <si>
    <t>Curriculum Mapping Tool</t>
  </si>
  <si>
    <t>Instructions</t>
  </si>
  <si>
    <t>Name of Course:</t>
  </si>
  <si>
    <t>Domain/academic field</t>
  </si>
  <si>
    <t>Programme Outcomes</t>
  </si>
  <si>
    <t>Course learning outcomes</t>
  </si>
  <si>
    <t>1. Enter your course learning outcomes (CLOs) into the right hand column, next to the programme learning outcomes (PLOs) that they aligned to.  In some cases one learning outcome could align to more than one of the programme learning outcomes, however in most cases your outcome will only align to one.  This makes it easy to see how well your outcomes are aligned.</t>
  </si>
  <si>
    <t>1. Identify and explain principles, concepts, methods and techniques relevant for geoinformation processing and earth observation.</t>
  </si>
  <si>
    <t>2. Analyse problems and cases from a (geo-)spatial perspective</t>
  </si>
  <si>
    <t>3. Use and design models to simulate (or: study) processes in the system earth with a spatial component.</t>
  </si>
  <si>
    <t>You can use bloom's taxonomy to compare the cognitive level of the PLOs to your CLO's.</t>
  </si>
  <si>
    <t>4. Apply principles, concepts, methods and techniques in the context of system earth, the user and an application domain to solve scientific and practical problems.</t>
  </si>
  <si>
    <t>5. Independently design and carry out research in the domain according to scientific quality standards.</t>
  </si>
  <si>
    <t xml:space="preserve">Colour coding your learning outcomes according to the Blooms Taxonomy graphic below can help you to pick up misalignment.  </t>
  </si>
  <si>
    <t>Scientific</t>
  </si>
  <si>
    <t>6. Analyse issues in an academic manner and formulate judgments based on this.</t>
  </si>
  <si>
    <t>2. Once you've entered your course learning outcomes, make an appointment with an education specialist.</t>
  </si>
  <si>
    <t>7. Analyse scientific and practical domain problems in a systematic manner and develop scientifically valid solutions for these problems in a societal context.</t>
  </si>
  <si>
    <t>8. Communicate both orally and in writing on findings of research work to specialists and non-specialists.</t>
  </si>
  <si>
    <t xml:space="preserve">3. The next tab will be used during the design phase to check alingnment of your CLOs to the unit learning outcomes which you will develop.   </t>
  </si>
  <si>
    <r>
      <t xml:space="preserve">9. Explore the temporal and social context of geo-information science and technology and be able to </t>
    </r>
    <r>
      <rPr>
        <b/>
        <sz val="14"/>
        <color theme="1"/>
        <rFont val="Century Gothic"/>
        <family val="2"/>
      </rPr>
      <t>integrate</t>
    </r>
    <r>
      <rPr>
        <sz val="14"/>
        <color theme="1"/>
        <rFont val="Century Gothic"/>
        <family val="2"/>
      </rPr>
      <t xml:space="preserve"> these insights into scientific work.</t>
    </r>
  </si>
  <si>
    <t>Internationalisation</t>
  </si>
  <si>
    <t>10. Explain and contrast cultural and contextual differences that influence the collection, classification and visualization of spatial information.</t>
  </si>
  <si>
    <t>11. Operate professionally and ethically in a multi-cultural environment.</t>
  </si>
  <si>
    <t>General</t>
  </si>
  <si>
    <t>12. Critically reflect on own and other's work.</t>
  </si>
  <si>
    <t>13. Study in a manner that is largely self-directed and autonomous.</t>
  </si>
  <si>
    <t>2. Once you've entered your course learning outcomes, it's a good time to consult with an education specialist.</t>
  </si>
  <si>
    <t>Janet King, Utwente 2022</t>
  </si>
  <si>
    <t>Constructive alignment</t>
  </si>
  <si>
    <r>
      <t xml:space="preserve">Do </t>
    </r>
    <r>
      <rPr>
        <b/>
        <sz val="11"/>
        <color theme="1"/>
        <rFont val="Century Gothic"/>
        <family val="2"/>
      </rPr>
      <t>course</t>
    </r>
    <r>
      <rPr>
        <sz val="11"/>
        <color theme="1"/>
        <rFont val="Century Gothic"/>
        <family val="2"/>
      </rPr>
      <t xml:space="preserve"> LO's map to and align with the </t>
    </r>
    <r>
      <rPr>
        <b/>
        <sz val="11"/>
        <color theme="1"/>
        <rFont val="Century Gothic"/>
        <family val="2"/>
      </rPr>
      <t>programme</t>
    </r>
    <r>
      <rPr>
        <sz val="11"/>
        <color theme="1"/>
        <rFont val="Century Gothic"/>
        <family val="2"/>
      </rPr>
      <t xml:space="preserve"> LO's</t>
    </r>
  </si>
  <si>
    <t>Do the LO's reflect the overall aims of the course?</t>
  </si>
  <si>
    <t>Are all of the LO's assessed?</t>
  </si>
  <si>
    <t>Do the assessments allow students to demonstrate that they've achieved the LO's</t>
  </si>
  <si>
    <t>Are the assessments designed to assess students at a level consistent with the LO's and the learning activities?</t>
  </si>
  <si>
    <t>Are the LO's are aligned to the learning activities?</t>
  </si>
  <si>
    <r>
      <t xml:space="preserve">Kennedy, D., Hyland, A. (2006). </t>
    </r>
    <r>
      <rPr>
        <i/>
        <u/>
        <sz val="11"/>
        <color theme="10"/>
        <rFont val="Century Gothic"/>
        <family val="2"/>
      </rPr>
      <t>Writing and Using Learning Outcomes: A Practical Guide.</t>
    </r>
    <r>
      <rPr>
        <u/>
        <sz val="11"/>
        <color theme="10"/>
        <rFont val="Century Gothic"/>
        <family val="2"/>
      </rPr>
      <t xml:space="preserve"> Cork, University College Cork.</t>
    </r>
  </si>
  <si>
    <r>
      <t xml:space="preserve">Bingham, R., Drew, S., Pettigrew, M., Winwood, B. and Glover, C. (2015) </t>
    </r>
    <r>
      <rPr>
        <i/>
        <u/>
        <sz val="11"/>
        <color theme="10"/>
        <rFont val="Century Gothic"/>
        <family val="2"/>
      </rPr>
      <t>How To Write Learning Outcomes</t>
    </r>
    <r>
      <rPr>
        <u/>
        <sz val="11"/>
        <color theme="10"/>
        <rFont val="Century Gothic"/>
        <family val="2"/>
      </rPr>
      <t>. Sheffield, Sheffield Hallam University.</t>
    </r>
  </si>
  <si>
    <r>
      <t>McCourt, Millis, B. J., (2007). </t>
    </r>
    <r>
      <rPr>
        <i/>
        <u/>
        <sz val="11"/>
        <color theme="10"/>
        <rFont val="Century Gothic"/>
        <family val="2"/>
      </rPr>
      <t>Writing and Assessing Course-Level Student Learning Outcomes.</t>
    </r>
    <r>
      <rPr>
        <u/>
        <sz val="11"/>
        <color theme="10"/>
        <rFont val="Century Gothic"/>
        <family val="2"/>
      </rPr>
      <t xml:space="preserve"> Office of Planning and Assessment at the Texas Tech University.</t>
    </r>
  </si>
  <si>
    <t>Learning type in Hours for Current course</t>
  </si>
  <si>
    <t>Acquisition</t>
  </si>
  <si>
    <t>Discussion</t>
  </si>
  <si>
    <t>Investigation</t>
  </si>
  <si>
    <t>Practice</t>
  </si>
  <si>
    <t>Production</t>
  </si>
  <si>
    <t>Assessment</t>
  </si>
  <si>
    <t>Learning Type in Hours for Revised Course</t>
  </si>
  <si>
    <t>Total = 111</t>
  </si>
  <si>
    <t>Current course</t>
  </si>
  <si>
    <t>Revised course</t>
  </si>
  <si>
    <t>Mode of delivery</t>
  </si>
  <si>
    <t>% of time in mode for current course</t>
  </si>
  <si>
    <t>On-site</t>
  </si>
  <si>
    <t>Online</t>
  </si>
  <si>
    <t>Hybrid</t>
  </si>
  <si>
    <t>% of time in mode for revised course</t>
  </si>
  <si>
    <t>Current Course</t>
  </si>
  <si>
    <t>% of time in mode</t>
  </si>
  <si>
    <t>Synchronous</t>
  </si>
  <si>
    <t>Asynchronous</t>
  </si>
  <si>
    <t>Teacher present</t>
  </si>
  <si>
    <t>Teacher not present</t>
  </si>
  <si>
    <t>% of time in activity type</t>
  </si>
  <si>
    <t>Collaboration</t>
  </si>
  <si>
    <t>No collaboration</t>
  </si>
  <si>
    <t>% of time in activity types</t>
  </si>
  <si>
    <t>Feedback item count</t>
  </si>
  <si>
    <t>Feedback Item Count for Current Course</t>
  </si>
  <si>
    <t>Activities with feedback</t>
  </si>
  <si>
    <t>Activities without feedback</t>
  </si>
  <si>
    <t>Feedback item count for Revised Course</t>
  </si>
  <si>
    <t xml:space="preserve">Feedback types </t>
  </si>
  <si>
    <t>Feedback Types Count for Current Course</t>
  </si>
  <si>
    <t>Instructor to individual feedback</t>
  </si>
  <si>
    <t>Instructor to group feedback</t>
  </si>
  <si>
    <t>Peer feedback</t>
  </si>
  <si>
    <t>Audio clip feedback</t>
  </si>
  <si>
    <t>Video feedback</t>
  </si>
  <si>
    <t>Email feedback</t>
  </si>
  <si>
    <t>Automatically generated feedback</t>
  </si>
  <si>
    <t>Pre-due date feedback</t>
  </si>
  <si>
    <t>Other</t>
  </si>
  <si>
    <t>Feedback Types Count for Revised Course</t>
  </si>
  <si>
    <t>Dimensions of feedback</t>
  </si>
  <si>
    <t>Timliness</t>
  </si>
  <si>
    <t>Frequency</t>
  </si>
  <si>
    <t>Distribution</t>
  </si>
  <si>
    <t>Individualised &amp; content specific</t>
  </si>
  <si>
    <t>Assignment</t>
  </si>
  <si>
    <t>Question</t>
  </si>
  <si>
    <t>Item count for current course</t>
  </si>
  <si>
    <t>Activities for groups</t>
  </si>
  <si>
    <t>Activities for individuals</t>
  </si>
  <si>
    <t>Item count for revised course</t>
  </si>
  <si>
    <t>Assessment types by count for current course</t>
  </si>
  <si>
    <t>Formative assessment</t>
  </si>
  <si>
    <t>Summative assessment</t>
  </si>
  <si>
    <t>Assessment types by count for revised course</t>
  </si>
  <si>
    <t>Assessment types by points for current course</t>
  </si>
  <si>
    <t>Assessment types by points for revised course</t>
  </si>
  <si>
    <t>Assessment providers count for current course</t>
  </si>
  <si>
    <t>Teacher</t>
  </si>
  <si>
    <t>Automated</t>
  </si>
  <si>
    <t>Peer</t>
  </si>
  <si>
    <t>Self</t>
  </si>
  <si>
    <t>Assessment providers count for revised course</t>
  </si>
  <si>
    <t>Total workload (hours)</t>
  </si>
  <si>
    <t>LO Weight in %</t>
  </si>
  <si>
    <t>Time in hours/ learning outcome</t>
  </si>
  <si>
    <t>Time in mins</t>
  </si>
  <si>
    <t>Time in % per learning outcome</t>
  </si>
  <si>
    <t>LO 1</t>
  </si>
  <si>
    <t>Plan and develop a Drone Mapping course designe…</t>
  </si>
  <si>
    <t>LO 2</t>
  </si>
  <si>
    <t>Develop movies to enrich course content</t>
  </si>
  <si>
    <t>LO 3 &amp; 4</t>
  </si>
  <si>
    <t xml:space="preserve">Understand the theoretical basis for drone operations </t>
  </si>
  <si>
    <t>X</t>
  </si>
  <si>
    <t>Use a phantom 4 Pro V0.2 drone, associated software tools and flight plannig app as well as DGPS control point collection</t>
  </si>
  <si>
    <t>LO 5</t>
  </si>
  <si>
    <t>Conduct a drone flight and collect DGPS ground control points</t>
  </si>
  <si>
    <t>LO 6</t>
  </si>
  <si>
    <t>Apply photogrammetry tools (ODM) for drone image data processing and map creation</t>
  </si>
  <si>
    <t>LO 7</t>
  </si>
  <si>
    <t>Create and format digital course material and integrate these in the MOOdle LMS to facilitate course execution in Ethiopia</t>
  </si>
  <si>
    <t xml:space="preserve">Total Weight: </t>
  </si>
  <si>
    <t>Action plan</t>
  </si>
  <si>
    <t xml:space="preserve">Name of course: </t>
  </si>
  <si>
    <t>Action</t>
  </si>
  <si>
    <t>Person responsible</t>
  </si>
  <si>
    <t>Others involved</t>
  </si>
  <si>
    <t>Date</t>
  </si>
  <si>
    <t>Completed Y/N</t>
  </si>
  <si>
    <t>Review course learning outcomes</t>
  </si>
  <si>
    <t>Curriculum mapping</t>
  </si>
  <si>
    <t>Review constructive alignment</t>
  </si>
  <si>
    <t>Consultation with education specialist regarding learning outcomes &amp; constructive alignment</t>
  </si>
  <si>
    <t>Complete storyboard (if not completed in the session)</t>
  </si>
  <si>
    <t>2nd Draft of Storyboard</t>
  </si>
  <si>
    <t>Storyboard consultation with education specialist</t>
  </si>
  <si>
    <t>Course Characteristics</t>
  </si>
  <si>
    <t>Description/Definiton</t>
  </si>
  <si>
    <t>Source/useful resource</t>
  </si>
  <si>
    <t>Implications for teachers &amp; students</t>
  </si>
  <si>
    <t>Physical classroom/Face to face</t>
  </si>
  <si>
    <t xml:space="preserve">Synchronous </t>
  </si>
  <si>
    <t xml:space="preserve">"Synchronous learning refers to instructors and students gathering at the same time and (virtual or physical) place and interacting in 'real-time'". 
Synchronous learning is not the same as learning that happens in a physical classroom.  It can take place online in a virtual classroom, a physical classroom.  In a blended course, synchronlous learning often takes place in a physical classroom. Even fully online courses can benefit from the inclusion of synchronous learning activities.  
</t>
  </si>
  <si>
    <t xml:space="preserve">Standford Graduate School of Education. (2021, February 9). What is synchronous and asynchronous learning? IT Teaching Resources. Retrieved April 5, 2023, from https://teachingresources.stanford.edu/resources/what-is-synchronous-and-asynchronous-learning/#:~:text=Synchronous%20learning%20refers%20to%20instructors,each%20other%20over%20longer%20periods. </t>
  </si>
  <si>
    <t>Less flexibile</t>
  </si>
  <si>
    <t xml:space="preserve">Asynchronous learning refers to students accessing materials at their own pace and interacting with each other over longer periods".
</t>
  </si>
  <si>
    <t>Instructor paced</t>
  </si>
  <si>
    <t>Learner paced/self-paced</t>
  </si>
  <si>
    <r>
      <t xml:space="preserve">Self paced learning is a style of instruction in which learners progress through the material at their own speed and on their own schedule. In contrast to traditional classroom-based learning or cohort-based learning, self paced learning is directed by the learner, not the instructor.
With self paced learning, learners are able to spend longer or shorter periods of time engaging with particular lessons or course material. This enables a more personalised approach to learning in which the learner can determine their own unique needs and interests.
</t>
    </r>
    <r>
      <rPr>
        <sz val="11"/>
        <color theme="0" tint="-0.499984740745262"/>
        <rFont val="Century Gothic"/>
        <family val="2"/>
      </rPr>
      <t>What is Self Paced Learning? Definition, Benefits and Tips | DLI. (2022, December 20). Digital Learning Institute. https://www.digitallearninginstitute.com/what-is-self-paced-learning-definition-benefits-and-tips/</t>
    </r>
  </si>
  <si>
    <t>Anderson, T., Annand, D., &amp; Wark, N. (2005, June 24). The search for learning community in learner paced distance education: Or, “Having your cake and eating it, too!” Australasian Journal of Educational Technology, 21(2). https://doi.org/10.14742/ajet.1336</t>
  </si>
  <si>
    <t>Individual work</t>
  </si>
  <si>
    <r>
      <t xml:space="preserve">"Individual work in higher education refers to the independent efforts undertaken by a student to complete academic assignments or projects without collaborative input from peers. It involves engaging in self-directed learning, critical thinking, and problem-solving, typically through research, analysis, and synthesis of information from various sources. Individual work allows students to demonstrate their understanding of course materials, develop their own ideas, and cultivate essential skills such as time management, self-discipline, and self-reflection." 
</t>
    </r>
    <r>
      <rPr>
        <sz val="12"/>
        <color theme="0" tint="-0.499984740745262"/>
        <rFont val="Segoe UI"/>
        <family val="2"/>
      </rPr>
      <t>Chat GPT prompt: Can you provide a definition of individual work in higher education? (2023, June 5).</t>
    </r>
  </si>
  <si>
    <t>•McMillan, J. H., &amp; Schumacher, S. (2014). Research in education: Evidence-based inquiry (7th ed.). Pearson.
•Biggs, J., &amp; Tang, C. (2011). Teaching for quality learning at university: What the student does (4th ed.). Open University Press.
•Chickering, A. W., &amp; Gamson, Z. F. (1987). Seven principles for good practice in undergraduate education. AAHE Bulletin, 39(7), 3-7.
•Higher Education Academy. (2010). Engaging students in active learning: Case studies, resources, and evidence-based strategies. Retrieved from https://www.heacademy.ac.uk/system/files/resources/engaging_students_in_active_learning.pdf</t>
  </si>
  <si>
    <t>Group work</t>
  </si>
  <si>
    <r>
      <t xml:space="preserve">"Group work refers to learning experiences in which students work together on the same task. Group work can help build a positive and engaging learning community through peer learning and teaching".
</t>
    </r>
    <r>
      <rPr>
        <sz val="11"/>
        <color theme="1" tint="0.499984740745262"/>
        <rFont val="Century Gothic"/>
        <family val="2"/>
      </rPr>
      <t>University at Buffalo, Curriculum, Assessment and Teaching Transformation: https://www.buffalo.edu/catt/develop/teach/group-work.html#:~:text=Group%20work%20refers%20to%20learning,for%20work%20beyond%20the%20classroom.</t>
    </r>
  </si>
  <si>
    <t>•https://bokcenter.harvard.edu/group-work
•https://www.researchgate.net/publication/344726491_Title_Individual_study_work_and_lecturer_support_as_predictors_of_students'_academic_success
•University of New South Wales: (2023, March 12). Group Work. Retrieved 5 June 2023, from https://www.teaching.unsw.edu.au/group-work
•rijksuniversiteit groningen. (2023, January 10th). Retrieved from https://edusupport.rug.nl/1921056864
•https://www.ncbi.nlm.nih.gov/pmc/articles/PMC6007768/
•https://www.cmu.edu/teaching/designteach/design/instructionalstrategies/groupprojects/benefits.html
•https://poorvucenter.yale.edu/GroupWork
•https://link.springer.com/article/10.1007/s10734-017-0131-3</t>
  </si>
  <si>
    <t>Instructor/content centered</t>
  </si>
  <si>
    <t>Student centered</t>
  </si>
  <si>
    <t>•University College Dublin, Student-Centered Learning: What Does it Mean for Students and Lecturers?: https://www.ucd.ie/teaching/t4media/student_centered_learning.pdf
•https://www.engr.ncsu.edu/stem-resources/legacy-site/learner-centered/</t>
  </si>
  <si>
    <t>Course Design Storyboard A (Chronological)</t>
  </si>
  <si>
    <t>Course Learning Outcomes</t>
  </si>
  <si>
    <t>On successful completion of the course, the learner will be able to:</t>
  </si>
  <si>
    <t>Unit 1</t>
  </si>
  <si>
    <t>Unit 2</t>
  </si>
  <si>
    <t>Unit 3</t>
  </si>
  <si>
    <t>Unit 4</t>
  </si>
  <si>
    <t>Unit 5</t>
  </si>
  <si>
    <t>Unit 6</t>
  </si>
  <si>
    <t xml:space="preserve"> Unit 7</t>
  </si>
  <si>
    <t xml:space="preserve"> Unit  8 </t>
  </si>
  <si>
    <t xml:space="preserve">Unit 9 </t>
  </si>
  <si>
    <t>Unit 10</t>
  </si>
  <si>
    <t>Unit title</t>
  </si>
  <si>
    <t>Unit learning outcomes</t>
  </si>
  <si>
    <t>Activity 1</t>
  </si>
  <si>
    <t>Activity 2</t>
  </si>
  <si>
    <t>Activity 3</t>
  </si>
  <si>
    <t>Activity 4</t>
  </si>
  <si>
    <t>Activity 5</t>
  </si>
  <si>
    <t>Activity 6</t>
  </si>
  <si>
    <t>Activity 7</t>
  </si>
  <si>
    <t>Activity 8</t>
  </si>
  <si>
    <t>Activity 9</t>
  </si>
  <si>
    <t>Activity 10</t>
  </si>
  <si>
    <t>1. Acquisition</t>
  </si>
  <si>
    <t>2. Collaboration</t>
  </si>
  <si>
    <t>3. Discussion</t>
  </si>
  <si>
    <t>4. Investigation</t>
  </si>
  <si>
    <t>5. Practice</t>
  </si>
  <si>
    <t>6. Production</t>
  </si>
  <si>
    <t>Extra: Assessment</t>
  </si>
  <si>
    <t>Course Design Storyboard C</t>
  </si>
  <si>
    <t>This storyboard will calculate the required study hours if you enter the time estimates for each learning activity.  Scroll across and down for more information</t>
  </si>
  <si>
    <t>Fill in the length of your course and the EC's below.</t>
  </si>
  <si>
    <t>1 EC =</t>
  </si>
  <si>
    <t>hrs</t>
  </si>
  <si>
    <t>Study Hours (hh:mm)</t>
  </si>
  <si>
    <t>Unit 7</t>
  </si>
  <si>
    <t>Unit 8</t>
  </si>
  <si>
    <t>Unit 9</t>
  </si>
  <si>
    <t>Unit 11</t>
  </si>
  <si>
    <t>Unit 12</t>
  </si>
  <si>
    <t>Unit 13</t>
  </si>
  <si>
    <t>EC's:</t>
  </si>
  <si>
    <t>Unit topic/theme</t>
  </si>
  <si>
    <t xml:space="preserve">
•Basics of RS: types of data sets</t>
  </si>
  <si>
    <t>How to work with data: jupyter notebooks</t>
  </si>
  <si>
    <t>Pollution</t>
  </si>
  <si>
    <t>Climate change (heat) and GCM's</t>
  </si>
  <si>
    <t>Infections diseases and ML?</t>
  </si>
  <si>
    <t>Assignments &amp; presentations</t>
  </si>
  <si>
    <t>Assignments and presentations</t>
  </si>
  <si>
    <t>Length of course</t>
  </si>
  <si>
    <t>weeks</t>
  </si>
  <si>
    <t>Unit Learning Outcomes</t>
  </si>
  <si>
    <t>• Unit learning outcome 1
• Unit learning outcome 2
• Unit learning outcome 3</t>
  </si>
  <si>
    <t>• WLO 1
• WLO 2
• WLO 4</t>
  </si>
  <si>
    <t>• WLO 1
• WLO 2
• WLO 5</t>
  </si>
  <si>
    <t>• WLO 1
• WLO 2
• WLO 6</t>
  </si>
  <si>
    <t>• WLO 1
• WLO 2
• WLO 7</t>
  </si>
  <si>
    <t>• WLO 1
• WLO 2
• WLO 8</t>
  </si>
  <si>
    <t>• WLO 1
• WLO 2
• WLO 9</t>
  </si>
  <si>
    <t>• WLO 1
• WLO 2
• WLO 10</t>
  </si>
  <si>
    <t>• WLO 1
• WLO 2
• WLO 11</t>
  </si>
  <si>
    <t>• WLO 1
• WLO 2
• WLO 12</t>
  </si>
  <si>
    <t>• WLO 1
• WLO 2
• WLO 13</t>
  </si>
  <si>
    <t>• WLO 1
• WLO 2
• WLO 14</t>
  </si>
  <si>
    <t>• WLO 1
• WLO 2
• WLO 15</t>
  </si>
  <si>
    <t>Required study hours for course</t>
  </si>
  <si>
    <t xml:space="preserve">Read the book </t>
  </si>
  <si>
    <t>Study hourse/week</t>
  </si>
  <si>
    <t>Actual study hours for course</t>
  </si>
  <si>
    <t>Study hours shortfall</t>
  </si>
  <si>
    <t>Course Study Hours</t>
  </si>
  <si>
    <t xml:space="preserve">W1 Study Hours: </t>
  </si>
  <si>
    <t xml:space="preserve">W2 SH: </t>
  </si>
  <si>
    <t xml:space="preserve">W3 SH: </t>
  </si>
  <si>
    <t xml:space="preserve">W4 SH: </t>
  </si>
  <si>
    <t xml:space="preserve">W5 SH: </t>
  </si>
  <si>
    <t xml:space="preserve">W6 SH: </t>
  </si>
  <si>
    <t xml:space="preserve">W7 SH: </t>
  </si>
  <si>
    <t xml:space="preserve">W8 SH: </t>
  </si>
  <si>
    <t xml:space="preserve">W9 SH: </t>
  </si>
  <si>
    <t xml:space="preserve">W10 SH: </t>
  </si>
  <si>
    <t xml:space="preserve">W11 SH: </t>
  </si>
  <si>
    <t xml:space="preserve">W12 SH: </t>
  </si>
  <si>
    <t>W13 SH:</t>
  </si>
  <si>
    <t>Course Design Storyboard B (Activity categories)</t>
  </si>
  <si>
    <t>How to insert bullets and line breaks in the spreadsheet</t>
  </si>
  <si>
    <r>
      <t xml:space="preserve">To insert a line break within a cell, click </t>
    </r>
    <r>
      <rPr>
        <b/>
        <sz val="12"/>
        <color theme="1"/>
        <rFont val="Century Gothic"/>
        <family val="2"/>
      </rPr>
      <t>alt</t>
    </r>
    <r>
      <rPr>
        <sz val="12"/>
        <color theme="1"/>
        <rFont val="Century Gothic"/>
        <family val="2"/>
      </rPr>
      <t xml:space="preserve"> and click </t>
    </r>
    <r>
      <rPr>
        <b/>
        <sz val="12"/>
        <color theme="1"/>
        <rFont val="Century Gothic"/>
        <family val="2"/>
      </rPr>
      <t>enter</t>
    </r>
    <r>
      <rPr>
        <sz val="12"/>
        <color theme="1"/>
        <rFont val="Century Gothic"/>
        <family val="2"/>
      </rPr>
      <t xml:space="preserve">
To add a bullet point within a cell, click </t>
    </r>
    <r>
      <rPr>
        <b/>
        <sz val="12"/>
        <color theme="1"/>
        <rFont val="Century Gothic"/>
        <family val="2"/>
      </rPr>
      <t>alt</t>
    </r>
    <r>
      <rPr>
        <sz val="12"/>
        <color theme="1"/>
        <rFont val="Century Gothic"/>
        <family val="2"/>
      </rPr>
      <t xml:space="preserve"> and click </t>
    </r>
    <r>
      <rPr>
        <b/>
        <sz val="12"/>
        <color theme="1"/>
        <rFont val="Century Gothic"/>
        <family val="2"/>
      </rPr>
      <t>7</t>
    </r>
    <r>
      <rPr>
        <sz val="12"/>
        <color theme="1"/>
        <rFont val="Century Gothic"/>
        <family val="2"/>
      </rPr>
      <t xml:space="preserve"> on the numerical keypad.</t>
    </r>
  </si>
  <si>
    <t>See also:</t>
  </si>
  <si>
    <t>Microsoft Office support: Insert bullets in a worksheet</t>
  </si>
  <si>
    <t>Microsoft Office support: Start a new line of text inside a cell in Excel</t>
  </si>
  <si>
    <t>Excel Easy: Line Break</t>
  </si>
  <si>
    <t>Excel Easy:  Bullet points</t>
  </si>
  <si>
    <t>CLO's</t>
  </si>
  <si>
    <t>Learning Types</t>
  </si>
  <si>
    <t>Reading</t>
  </si>
  <si>
    <t>what learners are doing when they are listening to a lecture or podcast, reading from books or websites, and watching demos or videos</t>
  </si>
  <si>
    <t>Lecture</t>
  </si>
  <si>
    <t>working with others to discuss, practice or produce something: knowledge generating through a process of discovery</t>
  </si>
  <si>
    <t>Quizz</t>
  </si>
  <si>
    <t>where the learner articulates their ideas and questions, and challenges and responds to the ideas and questions from the teacher, and/or from their peers</t>
  </si>
  <si>
    <t>Term project</t>
  </si>
  <si>
    <t>guides the learner to explore, compare and critique the texts, documents and resources that reflect the concepts and ideas being taught</t>
  </si>
  <si>
    <t>enables the learner to adapt their actions to the task goal, through the use the feedback to improve their next action: feedback may come from self-reflection, peers, teacher, or from the activity itself</t>
  </si>
  <si>
    <t>Discussion post - graded</t>
  </si>
  <si>
    <t>where learners produce artefacts which serve to consolidate and articulate learning</t>
  </si>
  <si>
    <t>Discussion post- ungraded</t>
  </si>
  <si>
    <t>Group project</t>
  </si>
  <si>
    <t>Exam</t>
  </si>
  <si>
    <t>Test</t>
  </si>
  <si>
    <t>Lab</t>
  </si>
  <si>
    <t>Field trip/study trip</t>
  </si>
  <si>
    <t>oUYycvXDxUOs3EOttASsTS2HOMyHJ3ZMtQMWLOoTu5lUNjQ4N0hCMVhWSzdESzBWNzgxNUQ2QkVCSS4u</t>
  </si>
  <si>
    <t>Form1</t>
  </si>
  <si>
    <t>{e313ce6f-01fe-4c55-a5ad-fb031c4b19cd}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</si>
</sst>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d/mm/yy;@"/>
  </numFmts>
  <fonts count="45" x14ac:knownFonts="1">
    <font>
      <sz val="11"/>
      <color theme="1"/>
      <name val="Calibri"/>
      <family val="2"/>
      <scheme val="minor"/>
    </font>
    <font>
      <sz val="11"/>
      <color theme="1"/>
      <name val="Calibri"/>
      <family val="2"/>
      <scheme val="minor"/>
    </font>
    <font>
      <u/>
      <sz val="11"/>
      <color theme="10"/>
      <name val="Calibri"/>
      <family val="2"/>
      <scheme val="minor"/>
    </font>
    <font>
      <sz val="12"/>
      <color theme="1"/>
      <name val="Century Gothic"/>
      <family val="2"/>
    </font>
    <font>
      <b/>
      <sz val="12"/>
      <color theme="1"/>
      <name val="Century Gothic"/>
      <family val="2"/>
    </font>
    <font>
      <b/>
      <sz val="12"/>
      <color theme="0"/>
      <name val="Century Gothic"/>
      <family val="2"/>
    </font>
    <font>
      <b/>
      <sz val="12"/>
      <name val="Century Gothic"/>
      <family val="2"/>
    </font>
    <font>
      <b/>
      <sz val="14"/>
      <color theme="1"/>
      <name val="Century Gothic"/>
      <family val="2"/>
    </font>
    <font>
      <b/>
      <sz val="14"/>
      <color theme="0"/>
      <name val="Century Gothic"/>
      <family val="2"/>
    </font>
    <font>
      <sz val="14"/>
      <color theme="0"/>
      <name val="Century Gothic"/>
      <family val="2"/>
    </font>
    <font>
      <sz val="14"/>
      <color theme="1"/>
      <name val="Century Gothic"/>
      <family val="2"/>
    </font>
    <font>
      <sz val="12"/>
      <color theme="0"/>
      <name val="Century Gothic"/>
      <family val="2"/>
    </font>
    <font>
      <sz val="12"/>
      <name val="Century Gothic"/>
      <family val="2"/>
    </font>
    <font>
      <b/>
      <sz val="12"/>
      <color rgb="FFFF0000"/>
      <name val="Century Gothic"/>
      <family val="2"/>
    </font>
    <font>
      <sz val="8"/>
      <name val="Calibri"/>
      <family val="2"/>
      <scheme val="minor"/>
    </font>
    <font>
      <sz val="11"/>
      <color theme="1"/>
      <name val="Century Gothic"/>
      <family val="2"/>
    </font>
    <font>
      <sz val="12"/>
      <color theme="2" tint="-0.499984740745262"/>
      <name val="Century Gothic"/>
      <family val="2"/>
    </font>
    <font>
      <sz val="12"/>
      <color rgb="FF000000"/>
      <name val="Century Gothic"/>
      <family val="2"/>
    </font>
    <font>
      <b/>
      <sz val="16"/>
      <color theme="0"/>
      <name val="Century Gothic"/>
      <family val="2"/>
    </font>
    <font>
      <u/>
      <sz val="12"/>
      <color theme="10"/>
      <name val="Century Gothic"/>
      <family val="2"/>
    </font>
    <font>
      <i/>
      <u/>
      <sz val="12"/>
      <color theme="10"/>
      <name val="Century Gothic"/>
      <family val="2"/>
    </font>
    <font>
      <b/>
      <sz val="11"/>
      <color theme="1"/>
      <name val="Century Gothic"/>
      <family val="2"/>
    </font>
    <font>
      <u/>
      <sz val="11"/>
      <color theme="10"/>
      <name val="Century Gothic"/>
      <family val="2"/>
    </font>
    <font>
      <i/>
      <u/>
      <sz val="11"/>
      <color theme="10"/>
      <name val="Century Gothic"/>
      <family val="2"/>
    </font>
    <font>
      <b/>
      <i/>
      <sz val="12"/>
      <color theme="0"/>
      <name val="Century Gothic"/>
      <family val="2"/>
    </font>
    <font>
      <sz val="12"/>
      <color rgb="FFFF0000"/>
      <name val="Century Gothic"/>
      <family val="2"/>
    </font>
    <font>
      <sz val="12"/>
      <color rgb="FF323130"/>
      <name val="Century Gothic"/>
      <family val="2"/>
    </font>
    <font>
      <sz val="9"/>
      <color theme="1" tint="0.499984740745262"/>
      <name val="Century Gothic"/>
      <family val="2"/>
    </font>
    <font>
      <sz val="11"/>
      <color rgb="FF212529"/>
      <name val="Century Gothic"/>
      <family val="2"/>
    </font>
    <font>
      <sz val="12"/>
      <color theme="1" tint="0.499984740745262"/>
      <name val="Century Gothic"/>
      <family val="2"/>
    </font>
    <font>
      <sz val="10"/>
      <color theme="1" tint="0.499984740745262"/>
      <name val="Century Gothic"/>
      <family val="2"/>
    </font>
    <font>
      <sz val="11"/>
      <color theme="1" tint="0.499984740745262"/>
      <name val="Century Gothic"/>
      <family val="2"/>
    </font>
    <font>
      <b/>
      <sz val="11"/>
      <color theme="0"/>
      <name val="Century Gothic"/>
      <family val="2"/>
    </font>
    <font>
      <sz val="12"/>
      <color theme="1"/>
      <name val="Segoe UI"/>
      <family val="2"/>
    </font>
    <font>
      <sz val="12"/>
      <color theme="0" tint="-0.499984740745262"/>
      <name val="Segoe UI"/>
      <family val="2"/>
    </font>
    <font>
      <sz val="11"/>
      <color theme="0" tint="-0.499984740745262"/>
      <name val="Century Gothic"/>
      <family val="2"/>
    </font>
    <font>
      <b/>
      <sz val="11"/>
      <color theme="1"/>
      <name val="Calibri"/>
      <family val="2"/>
      <scheme val="minor"/>
    </font>
    <font>
      <b/>
      <sz val="12"/>
      <color theme="1"/>
      <name val="Calibri"/>
      <family val="2"/>
      <scheme val="minor"/>
    </font>
    <font>
      <sz val="12"/>
      <color theme="1"/>
      <name val="Calibri"/>
      <family val="2"/>
      <scheme val="minor"/>
    </font>
    <font>
      <sz val="11"/>
      <color rgb="FFFF0000"/>
      <name val="Calibri"/>
      <family val="2"/>
      <scheme val="minor"/>
    </font>
    <font>
      <sz val="11"/>
      <color theme="0"/>
      <name val="Calibri"/>
      <family val="2"/>
      <scheme val="minor"/>
    </font>
    <font>
      <b/>
      <sz val="11"/>
      <color rgb="FFFF0000"/>
      <name val="Calibri"/>
      <family val="2"/>
      <scheme val="minor"/>
    </font>
    <font>
      <b/>
      <sz val="16"/>
      <color theme="3"/>
      <name val="Calibri"/>
      <family val="2"/>
      <scheme val="minor"/>
    </font>
    <font>
      <b/>
      <sz val="16"/>
      <color rgb="FFFF0000"/>
      <name val="Calibri"/>
      <family val="2"/>
      <scheme val="minor"/>
    </font>
    <font>
      <sz val="11"/>
      <name val="Calibri"/>
      <family val="2"/>
      <scheme val="minor"/>
    </font>
  </fonts>
  <fills count="36">
    <fill>
      <patternFill patternType="none"/>
    </fill>
    <fill>
      <patternFill patternType="gray125"/>
    </fill>
    <fill>
      <patternFill patternType="solid">
        <fgColor theme="6" tint="0.79998168889431442"/>
        <bgColor indexed="65"/>
      </patternFill>
    </fill>
    <fill>
      <patternFill patternType="solid">
        <fgColor theme="0" tint="-0.499984740745262"/>
        <bgColor indexed="64"/>
      </patternFill>
    </fill>
    <fill>
      <patternFill patternType="solid">
        <fgColor theme="1" tint="0.499984740745262"/>
        <bgColor indexed="64"/>
      </patternFill>
    </fill>
    <fill>
      <patternFill patternType="solid">
        <fgColor rgb="FF009999"/>
        <bgColor indexed="64"/>
      </patternFill>
    </fill>
    <fill>
      <patternFill patternType="solid">
        <fgColor rgb="FF97DFF9"/>
        <bgColor indexed="64"/>
      </patternFill>
    </fill>
    <fill>
      <patternFill patternType="solid">
        <fgColor rgb="FFFFFF99"/>
        <bgColor indexed="64"/>
      </patternFill>
    </fill>
    <fill>
      <patternFill patternType="solid">
        <fgColor rgb="FFB1D983"/>
        <bgColor indexed="64"/>
      </patternFill>
    </fill>
    <fill>
      <patternFill patternType="solid">
        <fgColor rgb="FFF68E75"/>
        <bgColor indexed="64"/>
      </patternFill>
    </fill>
    <fill>
      <patternFill patternType="solid">
        <fgColor theme="0"/>
        <bgColor indexed="64"/>
      </patternFill>
    </fill>
    <fill>
      <patternFill patternType="solid">
        <fgColor rgb="FF73AC81"/>
        <bgColor indexed="64"/>
      </patternFill>
    </fill>
    <fill>
      <patternFill patternType="solid">
        <fgColor rgb="FFFEE06E"/>
        <bgColor indexed="64"/>
      </patternFill>
    </fill>
    <fill>
      <patternFill patternType="solid">
        <fgColor rgb="FFF8807F"/>
        <bgColor indexed="64"/>
      </patternFill>
    </fill>
    <fill>
      <patternFill patternType="solid">
        <fgColor rgb="FFBB98DC"/>
        <bgColor indexed="64"/>
      </patternFill>
    </fill>
    <fill>
      <patternFill patternType="solid">
        <fgColor rgb="FFBDEA75"/>
        <bgColor indexed="64"/>
      </patternFill>
    </fill>
    <fill>
      <patternFill patternType="solid">
        <fgColor theme="0" tint="-4.9989318521683403E-2"/>
        <bgColor indexed="64"/>
      </patternFill>
    </fill>
    <fill>
      <patternFill patternType="solid">
        <fgColor rgb="FFA1F5ED"/>
        <bgColor indexed="64"/>
      </patternFill>
    </fill>
    <fill>
      <patternFill patternType="solid">
        <fgColor rgb="FFFFFFFF"/>
        <bgColor indexed="64"/>
      </patternFill>
    </fill>
    <fill>
      <patternFill patternType="solid">
        <fgColor rgb="FFFFD966"/>
        <bgColor indexed="64"/>
      </patternFill>
    </fill>
    <fill>
      <patternFill patternType="solid">
        <fgColor rgb="FF7AAEEA"/>
        <bgColor indexed="64"/>
      </patternFill>
    </fill>
    <fill>
      <patternFill patternType="solid">
        <fgColor rgb="FFEE72DF"/>
        <bgColor indexed="64"/>
      </patternFill>
    </fill>
    <fill>
      <patternFill patternType="solid">
        <fgColor rgb="FFB3FFFF"/>
        <bgColor indexed="64"/>
      </patternFill>
    </fill>
    <fill>
      <patternFill patternType="solid">
        <fgColor theme="0" tint="-0.14999847407452621"/>
        <bgColor indexed="64"/>
      </patternFill>
    </fill>
    <fill>
      <patternFill patternType="solid">
        <fgColor rgb="FFADF7B6"/>
        <bgColor indexed="64"/>
      </patternFill>
    </fill>
    <fill>
      <patternFill patternType="solid">
        <fgColor rgb="FFFCF5C7"/>
        <bgColor indexed="64"/>
      </patternFill>
    </fill>
    <fill>
      <patternFill patternType="solid">
        <fgColor rgb="FFFFEE93"/>
        <bgColor indexed="64"/>
      </patternFill>
    </fill>
    <fill>
      <patternFill patternType="solid">
        <fgColor rgb="FFFFC09F"/>
        <bgColor indexed="64"/>
      </patternFill>
    </fill>
    <fill>
      <patternFill patternType="solid">
        <fgColor rgb="FFB0B9C9"/>
        <bgColor indexed="64"/>
      </patternFill>
    </fill>
    <fill>
      <patternFill patternType="solid">
        <fgColor rgb="FFA0CED9"/>
        <bgColor indexed="64"/>
      </patternFill>
    </fill>
    <fill>
      <patternFill patternType="solid">
        <fgColor rgb="FF4D96BD"/>
        <bgColor indexed="64"/>
      </patternFill>
    </fill>
    <fill>
      <patternFill patternType="solid">
        <fgColor rgb="FF63BFF0"/>
        <bgColor indexed="64"/>
      </patternFill>
    </fill>
    <fill>
      <patternFill patternType="solid">
        <fgColor rgb="FFACDAF2"/>
        <bgColor indexed="64"/>
      </patternFill>
    </fill>
    <fill>
      <patternFill patternType="solid">
        <fgColor rgb="FFC28770"/>
        <bgColor indexed="64"/>
      </patternFill>
    </fill>
    <fill>
      <patternFill patternType="solid">
        <fgColor rgb="FFE6BAB1"/>
        <bgColor indexed="64"/>
      </patternFill>
    </fill>
    <fill>
      <patternFill patternType="solid">
        <fgColor theme="0" tint="-0.249977111117893"/>
        <bgColor indexed="64"/>
      </patternFill>
    </fill>
  </fills>
  <borders count="73">
    <border>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diagonal/>
    </border>
    <border>
      <left style="thin">
        <color indexed="64"/>
      </left>
      <right/>
      <top/>
      <bottom/>
      <diagonal/>
    </border>
    <border>
      <left style="thin">
        <color indexed="64"/>
      </left>
      <right style="medium">
        <color indexed="64"/>
      </right>
      <top/>
      <bottom style="thin">
        <color indexed="64"/>
      </bottom>
      <diagonal/>
    </border>
    <border>
      <left style="thin">
        <color theme="1"/>
      </left>
      <right style="thin">
        <color theme="1"/>
      </right>
      <top style="thin">
        <color theme="1"/>
      </top>
      <bottom style="thin">
        <color theme="1"/>
      </bottom>
      <diagonal/>
    </border>
    <border>
      <left style="thin">
        <color indexed="64"/>
      </left>
      <right style="medium">
        <color indexed="64"/>
      </right>
      <top style="thin">
        <color indexed="64"/>
      </top>
      <bottom style="thin">
        <color indexed="64"/>
      </bottom>
      <diagonal/>
    </border>
    <border>
      <left style="thin">
        <color theme="1"/>
      </left>
      <right/>
      <top/>
      <bottom style="thin">
        <color theme="1"/>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style="thin">
        <color theme="1"/>
      </left>
      <right/>
      <top style="thin">
        <color theme="1"/>
      </top>
      <bottom style="thin">
        <color theme="1"/>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rgb="FFCCCCCC"/>
      </left>
      <right style="medium">
        <color rgb="FFCCCCCC"/>
      </right>
      <top style="medium">
        <color rgb="FFCCCCCC"/>
      </top>
      <bottom style="medium">
        <color rgb="FFCCCCCC"/>
      </bottom>
      <diagonal/>
    </border>
    <border>
      <left style="medium">
        <color indexed="64"/>
      </left>
      <right style="medium">
        <color indexed="64"/>
      </right>
      <top style="medium">
        <color indexed="64"/>
      </top>
      <bottom style="medium">
        <color indexed="64"/>
      </bottom>
      <diagonal/>
    </border>
    <border>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right style="thin">
        <color indexed="64"/>
      </right>
      <top/>
      <bottom style="thin">
        <color indexed="64"/>
      </bottom>
      <diagonal/>
    </border>
    <border>
      <left/>
      <right style="thin">
        <color indexed="64"/>
      </right>
      <top style="medium">
        <color indexed="64"/>
      </top>
      <bottom style="medium">
        <color indexed="64"/>
      </bottom>
      <diagonal/>
    </border>
    <border>
      <left/>
      <right style="thin">
        <color indexed="64"/>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rgb="FFB2B2B2"/>
      </left>
      <right/>
      <top/>
      <bottom/>
      <diagonal/>
    </border>
    <border>
      <left/>
      <right style="thin">
        <color rgb="FFB2B2B2"/>
      </right>
      <top/>
      <bottom/>
      <diagonal/>
    </border>
    <border>
      <left style="thin">
        <color rgb="FFB2B2B2"/>
      </left>
      <right/>
      <top style="thin">
        <color rgb="FFB2B2B2"/>
      </top>
      <bottom/>
      <diagonal/>
    </border>
    <border>
      <left/>
      <right/>
      <top style="thin">
        <color rgb="FFB2B2B2"/>
      </top>
      <bottom/>
      <diagonal/>
    </border>
    <border>
      <left/>
      <right style="thin">
        <color rgb="FFB2B2B2"/>
      </right>
      <top style="thin">
        <color rgb="FFB2B2B2"/>
      </top>
      <bottom/>
      <diagonal/>
    </border>
    <border>
      <left style="thin">
        <color rgb="FFB2B2B2"/>
      </left>
      <right/>
      <top/>
      <bottom style="thin">
        <color rgb="FFB2B2B2"/>
      </bottom>
      <diagonal/>
    </border>
    <border>
      <left/>
      <right/>
      <top/>
      <bottom style="thin">
        <color rgb="FFB2B2B2"/>
      </bottom>
      <diagonal/>
    </border>
    <border>
      <left/>
      <right style="thin">
        <color rgb="FFB2B2B2"/>
      </right>
      <top/>
      <bottom style="thin">
        <color rgb="FFB2B2B2"/>
      </bottom>
      <diagonal/>
    </border>
    <border>
      <left/>
      <right/>
      <top style="medium">
        <color indexed="64"/>
      </top>
      <bottom/>
      <diagonal/>
    </border>
    <border>
      <left style="medium">
        <color rgb="FFB2B2B2"/>
      </left>
      <right/>
      <top style="medium">
        <color rgb="FFB2B2B2"/>
      </top>
      <bottom style="medium">
        <color rgb="FFB2B2B2"/>
      </bottom>
      <diagonal/>
    </border>
    <border>
      <left/>
      <right/>
      <top style="medium">
        <color rgb="FFB2B2B2"/>
      </top>
      <bottom style="medium">
        <color rgb="FFB2B2B2"/>
      </bottom>
      <diagonal/>
    </border>
    <border>
      <left/>
      <right style="medium">
        <color rgb="FFB2B2B2"/>
      </right>
      <top style="medium">
        <color rgb="FFB2B2B2"/>
      </top>
      <bottom style="medium">
        <color rgb="FFB2B2B2"/>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thin">
        <color indexed="64"/>
      </top>
      <bottom/>
      <diagonal/>
    </border>
    <border>
      <left/>
      <right style="thin">
        <color theme="1"/>
      </right>
      <top/>
      <bottom/>
      <diagonal/>
    </border>
    <border>
      <left style="thin">
        <color theme="1"/>
      </left>
      <right/>
      <top/>
      <bottom/>
      <diagonal/>
    </border>
    <border>
      <left style="medium">
        <color indexed="64"/>
      </left>
      <right style="medium">
        <color indexed="64"/>
      </right>
      <top style="medium">
        <color indexed="64"/>
      </top>
      <bottom/>
      <diagonal/>
    </border>
    <border>
      <left style="medium">
        <color theme="1" tint="-0.249977111117893"/>
      </left>
      <right style="thin">
        <color theme="1" tint="-0.249977111117893"/>
      </right>
      <top style="medium">
        <color theme="1" tint="-0.249977111117893"/>
      </top>
      <bottom style="thin">
        <color theme="1" tint="-0.249977111117893"/>
      </bottom>
      <diagonal/>
    </border>
    <border>
      <left style="thin">
        <color theme="1" tint="-0.249977111117893"/>
      </left>
      <right style="medium">
        <color theme="1" tint="-0.249977111117893"/>
      </right>
      <top style="medium">
        <color theme="1" tint="-0.249977111117893"/>
      </top>
      <bottom style="thin">
        <color theme="1" tint="-0.249977111117893"/>
      </bottom>
      <diagonal/>
    </border>
    <border>
      <left style="medium">
        <color theme="1" tint="-0.249977111117893"/>
      </left>
      <right style="thin">
        <color theme="1" tint="-0.249977111117893"/>
      </right>
      <top style="thin">
        <color theme="1" tint="-0.249977111117893"/>
      </top>
      <bottom style="thin">
        <color theme="1" tint="-0.249977111117893"/>
      </bottom>
      <diagonal/>
    </border>
    <border>
      <left style="thin">
        <color theme="1" tint="-0.249977111117893"/>
      </left>
      <right style="medium">
        <color theme="1" tint="-0.249977111117893"/>
      </right>
      <top style="thin">
        <color theme="1" tint="-0.249977111117893"/>
      </top>
      <bottom style="thin">
        <color theme="1" tint="-0.249977111117893"/>
      </bottom>
      <diagonal/>
    </border>
    <border>
      <left style="medium">
        <color theme="1" tint="-0.249977111117893"/>
      </left>
      <right style="thin">
        <color theme="1" tint="-0.249977111117893"/>
      </right>
      <top style="thin">
        <color theme="1" tint="-0.249977111117893"/>
      </top>
      <bottom style="medium">
        <color theme="1" tint="-0.249977111117893"/>
      </bottom>
      <diagonal/>
    </border>
    <border>
      <left style="thin">
        <color theme="1" tint="-0.249977111117893"/>
      </left>
      <right style="medium">
        <color theme="1" tint="-0.249977111117893"/>
      </right>
      <top style="thin">
        <color theme="1" tint="-0.249977111117893"/>
      </top>
      <bottom style="medium">
        <color theme="1" tint="-0.249977111117893"/>
      </bottom>
      <diagonal/>
    </border>
    <border>
      <left/>
      <right style="thin">
        <color indexed="64"/>
      </right>
      <top/>
      <bottom/>
      <diagonal/>
    </border>
    <border>
      <left style="thin">
        <color indexed="64"/>
      </left>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s>
  <cellStyleXfs count="3">
    <xf numFmtId="0" fontId="0" fillId="0" borderId="0"/>
    <xf numFmtId="0" fontId="1" fillId="2" borderId="0" applyNumberFormat="0" applyBorder="0" applyAlignment="0" applyProtection="0"/>
    <xf numFmtId="0" fontId="2" fillId="0" borderId="0" applyNumberFormat="0" applyFill="0" applyBorder="0" applyAlignment="0" applyProtection="0"/>
  </cellStyleXfs>
  <cellXfs count="401">
    <xf numFmtId="0" fontId="0" fillId="0" borderId="0" xfId="0"/>
    <xf numFmtId="0" fontId="6" fillId="10" borderId="10" xfId="0" applyFont="1" applyFill="1" applyBorder="1" applyAlignment="1">
      <alignment horizontal="center" vertical="center" wrapText="1"/>
    </xf>
    <xf numFmtId="0" fontId="3" fillId="0" borderId="0" xfId="0" applyFont="1" applyAlignment="1">
      <alignment horizontal="center" vertical="center"/>
    </xf>
    <xf numFmtId="0" fontId="3" fillId="0" borderId="0" xfId="0" applyFont="1"/>
    <xf numFmtId="0" fontId="3" fillId="17" borderId="29" xfId="0" applyFont="1" applyFill="1" applyBorder="1" applyAlignment="1">
      <alignment horizontal="center" vertical="center"/>
    </xf>
    <xf numFmtId="0" fontId="3" fillId="19" borderId="29" xfId="0" applyFont="1" applyFill="1" applyBorder="1" applyAlignment="1">
      <alignment horizontal="center" vertical="center"/>
    </xf>
    <xf numFmtId="0" fontId="3" fillId="20" borderId="29" xfId="0" applyFont="1" applyFill="1" applyBorder="1" applyAlignment="1">
      <alignment horizontal="center" vertical="center"/>
    </xf>
    <xf numFmtId="0" fontId="3" fillId="13" borderId="29" xfId="0" applyFont="1" applyFill="1" applyBorder="1" applyAlignment="1">
      <alignment horizontal="center" vertical="center"/>
    </xf>
    <xf numFmtId="0" fontId="3" fillId="14" borderId="29" xfId="0" applyFont="1" applyFill="1" applyBorder="1" applyAlignment="1">
      <alignment horizontal="center" vertical="center"/>
    </xf>
    <xf numFmtId="0" fontId="3" fillId="15" borderId="29" xfId="0" applyFont="1" applyFill="1" applyBorder="1" applyAlignment="1">
      <alignment horizontal="center" vertical="center"/>
    </xf>
    <xf numFmtId="0" fontId="3" fillId="0" borderId="14" xfId="0" applyFont="1" applyBorder="1" applyAlignment="1">
      <alignment horizontal="center" vertical="center"/>
    </xf>
    <xf numFmtId="0" fontId="3" fillId="21" borderId="29" xfId="0" applyFont="1" applyFill="1" applyBorder="1" applyAlignment="1">
      <alignment horizontal="center" vertical="center"/>
    </xf>
    <xf numFmtId="0" fontId="4" fillId="0" borderId="32" xfId="0" applyFont="1" applyBorder="1" applyAlignment="1">
      <alignment horizontal="center" vertical="center"/>
    </xf>
    <xf numFmtId="0" fontId="4" fillId="0" borderId="13" xfId="0" applyFont="1" applyBorder="1" applyAlignment="1">
      <alignment horizontal="center" vertical="center"/>
    </xf>
    <xf numFmtId="0" fontId="4" fillId="0" borderId="13" xfId="0" applyFont="1" applyBorder="1" applyAlignment="1">
      <alignment horizontal="center" vertical="center" wrapText="1"/>
    </xf>
    <xf numFmtId="0" fontId="11" fillId="0" borderId="13" xfId="0" applyFont="1" applyBorder="1" applyAlignment="1">
      <alignment horizontal="left" vertical="center" wrapText="1"/>
    </xf>
    <xf numFmtId="0" fontId="11" fillId="0" borderId="32" xfId="0" applyFont="1" applyBorder="1" applyAlignment="1">
      <alignment horizontal="left" vertical="center" wrapText="1"/>
    </xf>
    <xf numFmtId="0" fontId="3" fillId="0" borderId="10" xfId="0" applyFont="1" applyBorder="1" applyAlignment="1">
      <alignment horizontal="left" vertical="center" wrapText="1"/>
    </xf>
    <xf numFmtId="0" fontId="3" fillId="0" borderId="31" xfId="0" applyFont="1" applyBorder="1" applyAlignment="1">
      <alignment horizontal="left" vertical="center" wrapText="1"/>
    </xf>
    <xf numFmtId="0" fontId="4" fillId="0" borderId="15" xfId="0" applyFont="1" applyBorder="1" applyAlignment="1">
      <alignment horizontal="center" vertical="center"/>
    </xf>
    <xf numFmtId="0" fontId="3" fillId="0" borderId="10" xfId="0" applyFont="1" applyBorder="1" applyAlignment="1">
      <alignment wrapText="1"/>
    </xf>
    <xf numFmtId="2" fontId="12" fillId="16" borderId="0" xfId="0" applyNumberFormat="1" applyFont="1" applyFill="1" applyAlignment="1">
      <alignment horizontal="center" vertical="center" wrapText="1"/>
    </xf>
    <xf numFmtId="20" fontId="3" fillId="0" borderId="15" xfId="0" applyNumberFormat="1" applyFont="1" applyBorder="1" applyAlignment="1">
      <alignment horizontal="left" vertical="center" wrapText="1"/>
    </xf>
    <xf numFmtId="2" fontId="3" fillId="16" borderId="15" xfId="0" applyNumberFormat="1" applyFont="1" applyFill="1" applyBorder="1" applyAlignment="1">
      <alignment horizontal="center" vertical="center" wrapText="1"/>
    </xf>
    <xf numFmtId="0" fontId="3" fillId="0" borderId="15" xfId="0" applyFont="1" applyBorder="1" applyAlignment="1">
      <alignment horizontal="left" vertical="center" wrapText="1"/>
    </xf>
    <xf numFmtId="0" fontId="3" fillId="0" borderId="11" xfId="0" applyFont="1" applyBorder="1" applyAlignment="1">
      <alignment horizontal="left" vertical="center" wrapText="1"/>
    </xf>
    <xf numFmtId="0" fontId="4" fillId="0" borderId="10" xfId="0" applyFont="1" applyBorder="1" applyAlignment="1">
      <alignment horizontal="center" vertical="center"/>
    </xf>
    <xf numFmtId="2" fontId="12" fillId="16" borderId="10" xfId="0" applyNumberFormat="1" applyFont="1" applyFill="1" applyBorder="1" applyAlignment="1">
      <alignment horizontal="center" vertical="center" wrapText="1"/>
    </xf>
    <xf numFmtId="2" fontId="3" fillId="16" borderId="10" xfId="0" applyNumberFormat="1" applyFont="1" applyFill="1" applyBorder="1" applyAlignment="1">
      <alignment horizontal="center" vertical="center" wrapText="1"/>
    </xf>
    <xf numFmtId="0" fontId="13" fillId="0" borderId="10" xfId="0" applyFont="1" applyBorder="1" applyAlignment="1">
      <alignment horizontal="center" vertical="center" wrapText="1"/>
    </xf>
    <xf numFmtId="0" fontId="3" fillId="0" borderId="13" xfId="0" applyFont="1" applyBorder="1" applyAlignment="1">
      <alignment horizontal="left" vertical="center" wrapText="1"/>
    </xf>
    <xf numFmtId="2" fontId="12" fillId="16" borderId="13" xfId="0" applyNumberFormat="1" applyFont="1" applyFill="1" applyBorder="1" applyAlignment="1">
      <alignment horizontal="center" vertical="center" wrapText="1"/>
    </xf>
    <xf numFmtId="2" fontId="3" fillId="16" borderId="13" xfId="0" applyNumberFormat="1" applyFont="1" applyFill="1" applyBorder="1" applyAlignment="1">
      <alignment horizontal="center" vertical="center" wrapText="1"/>
    </xf>
    <xf numFmtId="0" fontId="3" fillId="0" borderId="32" xfId="0" applyFont="1" applyBorder="1" applyAlignment="1">
      <alignment horizontal="left" vertical="center" wrapText="1"/>
    </xf>
    <xf numFmtId="2" fontId="4" fillId="16" borderId="32" xfId="0" applyNumberFormat="1" applyFont="1" applyFill="1" applyBorder="1" applyAlignment="1">
      <alignment horizontal="center" vertical="center" wrapText="1"/>
    </xf>
    <xf numFmtId="0" fontId="4" fillId="0" borderId="31" xfId="0" applyFont="1" applyBorder="1" applyAlignment="1">
      <alignment horizontal="right" vertical="center" wrapText="1"/>
    </xf>
    <xf numFmtId="2" fontId="12" fillId="0" borderId="29" xfId="0" applyNumberFormat="1" applyFont="1" applyBorder="1" applyAlignment="1">
      <alignment horizontal="center" vertical="center" wrapText="1"/>
    </xf>
    <xf numFmtId="0" fontId="4" fillId="0" borderId="19" xfId="0" applyFont="1" applyBorder="1" applyAlignment="1">
      <alignment horizontal="right" vertical="center" wrapText="1"/>
    </xf>
    <xf numFmtId="2" fontId="3" fillId="0" borderId="29" xfId="0" applyNumberFormat="1" applyFont="1" applyBorder="1" applyAlignment="1">
      <alignment horizontal="center" vertical="center" wrapText="1"/>
    </xf>
    <xf numFmtId="0" fontId="4" fillId="0" borderId="19" xfId="0" applyFont="1" applyBorder="1" applyAlignment="1">
      <alignment horizontal="left" vertical="center" wrapText="1"/>
    </xf>
    <xf numFmtId="2" fontId="3" fillId="0" borderId="29" xfId="0" applyNumberFormat="1" applyFont="1" applyBorder="1" applyAlignment="1">
      <alignment horizontal="center" vertical="center"/>
    </xf>
    <xf numFmtId="0" fontId="3" fillId="5" borderId="19" xfId="0" applyFont="1" applyFill="1" applyBorder="1" applyAlignment="1">
      <alignment vertical="center"/>
    </xf>
    <xf numFmtId="0" fontId="5" fillId="5" borderId="13" xfId="0" applyFont="1" applyFill="1" applyBorder="1" applyAlignment="1">
      <alignment horizontal="center" vertical="center"/>
    </xf>
    <xf numFmtId="0" fontId="4" fillId="22" borderId="29" xfId="0" applyFont="1" applyFill="1" applyBorder="1" applyAlignment="1">
      <alignment horizontal="center" vertical="center" wrapText="1"/>
    </xf>
    <xf numFmtId="2" fontId="4" fillId="22" borderId="29" xfId="0" applyNumberFormat="1" applyFont="1" applyFill="1" applyBorder="1" applyAlignment="1">
      <alignment horizontal="center" vertical="center"/>
    </xf>
    <xf numFmtId="0" fontId="10" fillId="0" borderId="0" xfId="0" applyFont="1" applyAlignment="1">
      <alignment wrapText="1"/>
    </xf>
    <xf numFmtId="0" fontId="3" fillId="0" borderId="0" xfId="0" applyFont="1" applyAlignment="1">
      <alignment horizontal="left" vertical="center"/>
    </xf>
    <xf numFmtId="0" fontId="15" fillId="0" borderId="0" xfId="0" applyFont="1"/>
    <xf numFmtId="0" fontId="5" fillId="0" borderId="0" xfId="0" applyFont="1" applyAlignment="1">
      <alignment horizontal="center" vertical="center"/>
    </xf>
    <xf numFmtId="0" fontId="13" fillId="0" borderId="0" xfId="0" applyFont="1" applyAlignment="1">
      <alignment horizontal="left" vertical="center"/>
    </xf>
    <xf numFmtId="0" fontId="5" fillId="5" borderId="33" xfId="0" applyFont="1" applyFill="1" applyBorder="1" applyAlignment="1">
      <alignment horizontal="left" vertical="center"/>
    </xf>
    <xf numFmtId="0" fontId="3" fillId="7" borderId="34" xfId="1" applyFont="1" applyFill="1" applyBorder="1" applyAlignment="1">
      <alignment horizontal="left" vertical="center"/>
    </xf>
    <xf numFmtId="0" fontId="5" fillId="5" borderId="35" xfId="0" applyFont="1" applyFill="1" applyBorder="1" applyAlignment="1">
      <alignment horizontal="left" vertical="center"/>
    </xf>
    <xf numFmtId="0" fontId="3" fillId="7" borderId="8" xfId="1" applyFont="1" applyFill="1" applyBorder="1" applyAlignment="1">
      <alignment horizontal="left" vertical="center"/>
    </xf>
    <xf numFmtId="0" fontId="5" fillId="5" borderId="35" xfId="0" applyFont="1" applyFill="1" applyBorder="1" applyAlignment="1">
      <alignment horizontal="left" vertical="center" wrapText="1"/>
    </xf>
    <xf numFmtId="0" fontId="5" fillId="5" borderId="22" xfId="0" applyFont="1" applyFill="1" applyBorder="1" applyAlignment="1">
      <alignment horizontal="left" vertical="center" wrapText="1"/>
    </xf>
    <xf numFmtId="0" fontId="17" fillId="7" borderId="24" xfId="0" applyFont="1" applyFill="1" applyBorder="1"/>
    <xf numFmtId="0" fontId="3" fillId="0" borderId="0" xfId="0" applyFont="1" applyAlignment="1">
      <alignment horizontal="right" vertical="center"/>
    </xf>
    <xf numFmtId="0" fontId="3" fillId="0" borderId="7" xfId="0" applyFont="1" applyBorder="1"/>
    <xf numFmtId="0" fontId="4" fillId="0" borderId="7" xfId="0" applyFont="1" applyBorder="1" applyAlignment="1">
      <alignment horizontal="center" vertical="center" wrapText="1"/>
    </xf>
    <xf numFmtId="0" fontId="4" fillId="7" borderId="7" xfId="0" applyFont="1" applyFill="1" applyBorder="1" applyAlignment="1">
      <alignment horizontal="center" vertical="center" wrapText="1"/>
    </xf>
    <xf numFmtId="0" fontId="3" fillId="7" borderId="7" xfId="0" applyFont="1" applyFill="1" applyBorder="1"/>
    <xf numFmtId="0" fontId="19" fillId="0" borderId="0" xfId="2" applyFont="1"/>
    <xf numFmtId="0" fontId="3" fillId="0" borderId="7" xfId="0" applyFont="1" applyBorder="1" applyAlignment="1">
      <alignment wrapText="1"/>
    </xf>
    <xf numFmtId="0" fontId="3" fillId="0" borderId="0" xfId="0" applyFont="1" applyAlignment="1">
      <alignment wrapText="1"/>
    </xf>
    <xf numFmtId="0" fontId="4" fillId="0" borderId="0" xfId="0" applyFont="1"/>
    <xf numFmtId="0" fontId="19" fillId="0" borderId="0" xfId="2" applyFont="1" applyAlignment="1">
      <alignment vertical="center" wrapText="1"/>
    </xf>
    <xf numFmtId="0" fontId="19" fillId="0" borderId="0" xfId="2" applyFont="1" applyAlignment="1">
      <alignment wrapText="1"/>
    </xf>
    <xf numFmtId="0" fontId="15" fillId="0" borderId="7" xfId="0" applyFont="1" applyBorder="1"/>
    <xf numFmtId="0" fontId="21" fillId="0" borderId="7" xfId="0" applyFont="1" applyBorder="1" applyAlignment="1">
      <alignment horizontal="center" vertical="center" wrapText="1"/>
    </xf>
    <xf numFmtId="0" fontId="21" fillId="0" borderId="0" xfId="0" applyFont="1"/>
    <xf numFmtId="0" fontId="22" fillId="0" borderId="0" xfId="2" applyFont="1" applyAlignment="1">
      <alignment vertical="center" wrapText="1"/>
    </xf>
    <xf numFmtId="0" fontId="22" fillId="0" borderId="0" xfId="2" applyFont="1" applyAlignment="1">
      <alignment wrapText="1"/>
    </xf>
    <xf numFmtId="0" fontId="3" fillId="0" borderId="43" xfId="0" applyFont="1" applyBorder="1"/>
    <xf numFmtId="0" fontId="3" fillId="0" borderId="48" xfId="0" applyFont="1" applyBorder="1"/>
    <xf numFmtId="0" fontId="3" fillId="0" borderId="49" xfId="0" applyFont="1" applyBorder="1"/>
    <xf numFmtId="0" fontId="3" fillId="0" borderId="50" xfId="0" applyFont="1" applyBorder="1"/>
    <xf numFmtId="0" fontId="24" fillId="0" borderId="44" xfId="0" applyFont="1" applyBorder="1" applyAlignment="1">
      <alignment horizontal="left" vertical="center"/>
    </xf>
    <xf numFmtId="0" fontId="8" fillId="3" borderId="1" xfId="0" applyFont="1" applyFill="1" applyBorder="1" applyAlignment="1">
      <alignment horizontal="center" vertical="center" wrapText="1"/>
    </xf>
    <xf numFmtId="0" fontId="8" fillId="4" borderId="2" xfId="0" applyFont="1" applyFill="1" applyBorder="1" applyAlignment="1">
      <alignment horizontal="center" vertical="center" wrapText="1"/>
    </xf>
    <xf numFmtId="0" fontId="8" fillId="3" borderId="3" xfId="0" applyFont="1" applyFill="1" applyBorder="1" applyAlignment="1">
      <alignment horizontal="center" vertical="center" wrapText="1"/>
    </xf>
    <xf numFmtId="0" fontId="10" fillId="0" borderId="0" xfId="0" applyFont="1"/>
    <xf numFmtId="0" fontId="10" fillId="0" borderId="6" xfId="0" applyFont="1" applyBorder="1" applyAlignment="1">
      <alignment vertical="center" wrapText="1"/>
    </xf>
    <xf numFmtId="0" fontId="10" fillId="0" borderId="8" xfId="0" applyFont="1" applyBorder="1" applyAlignment="1">
      <alignment vertical="center" wrapText="1"/>
    </xf>
    <xf numFmtId="0" fontId="10" fillId="0" borderId="6" xfId="0" applyFont="1" applyBorder="1" applyAlignment="1">
      <alignment wrapText="1"/>
    </xf>
    <xf numFmtId="0" fontId="10" fillId="0" borderId="8" xfId="0" applyFont="1" applyBorder="1" applyAlignment="1">
      <alignment wrapText="1"/>
    </xf>
    <xf numFmtId="0" fontId="9" fillId="3" borderId="0" xfId="0" applyFont="1" applyFill="1" applyAlignment="1">
      <alignment horizontal="left" vertical="center" wrapText="1"/>
    </xf>
    <xf numFmtId="0" fontId="10" fillId="0" borderId="16" xfId="0" applyFont="1" applyBorder="1" applyAlignment="1">
      <alignment wrapText="1"/>
    </xf>
    <xf numFmtId="0" fontId="9" fillId="0" borderId="0" xfId="0" applyFont="1" applyAlignment="1">
      <alignment horizontal="left" vertical="center" wrapText="1"/>
    </xf>
    <xf numFmtId="0" fontId="10" fillId="0" borderId="8" xfId="0" applyFont="1" applyBorder="1"/>
    <xf numFmtId="0" fontId="10" fillId="0" borderId="6" xfId="0" applyFont="1" applyBorder="1"/>
    <xf numFmtId="0" fontId="10" fillId="0" borderId="16" xfId="0" applyFont="1" applyBorder="1"/>
    <xf numFmtId="0" fontId="10" fillId="0" borderId="24" xfId="0" applyFont="1" applyBorder="1" applyAlignment="1">
      <alignment wrapText="1"/>
    </xf>
    <xf numFmtId="0" fontId="9" fillId="0" borderId="0" xfId="0" applyFont="1" applyAlignment="1">
      <alignment wrapText="1"/>
    </xf>
    <xf numFmtId="0" fontId="25" fillId="0" borderId="0" xfId="0" applyFont="1"/>
    <xf numFmtId="0" fontId="5" fillId="5" borderId="38" xfId="0" applyFont="1" applyFill="1" applyBorder="1" applyAlignment="1">
      <alignment horizontal="center"/>
    </xf>
    <xf numFmtId="0" fontId="5" fillId="5" borderId="2" xfId="0" applyFont="1" applyFill="1" applyBorder="1" applyAlignment="1">
      <alignment horizontal="center"/>
    </xf>
    <xf numFmtId="0" fontId="5" fillId="5" borderId="3" xfId="0" applyFont="1" applyFill="1" applyBorder="1" applyAlignment="1">
      <alignment horizontal="center"/>
    </xf>
    <xf numFmtId="0" fontId="5" fillId="5" borderId="40" xfId="0" applyFont="1" applyFill="1" applyBorder="1" applyAlignment="1">
      <alignment horizontal="center" vertical="center"/>
    </xf>
    <xf numFmtId="0" fontId="5" fillId="5" borderId="41" xfId="0" applyFont="1" applyFill="1" applyBorder="1" applyAlignment="1">
      <alignment horizontal="center"/>
    </xf>
    <xf numFmtId="0" fontId="5" fillId="5" borderId="41" xfId="0" applyFont="1" applyFill="1" applyBorder="1" applyAlignment="1">
      <alignment horizontal="center" vertical="center" wrapText="1"/>
    </xf>
    <xf numFmtId="0" fontId="5" fillId="5" borderId="41" xfId="0" applyFont="1" applyFill="1" applyBorder="1" applyAlignment="1">
      <alignment horizontal="center" vertical="center"/>
    </xf>
    <xf numFmtId="0" fontId="5" fillId="5" borderId="42" xfId="0" applyFont="1" applyFill="1" applyBorder="1" applyAlignment="1">
      <alignment horizontal="center" vertical="center"/>
    </xf>
    <xf numFmtId="0" fontId="3" fillId="5" borderId="29" xfId="0" applyFont="1" applyFill="1" applyBorder="1"/>
    <xf numFmtId="0" fontId="4" fillId="0" borderId="37" xfId="0" applyFont="1" applyBorder="1" applyAlignment="1">
      <alignment horizontal="center"/>
    </xf>
    <xf numFmtId="0" fontId="4" fillId="0" borderId="15" xfId="0" applyFont="1" applyBorder="1" applyAlignment="1">
      <alignment horizontal="center"/>
    </xf>
    <xf numFmtId="0" fontId="3" fillId="0" borderId="39" xfId="0" applyFont="1" applyBorder="1"/>
    <xf numFmtId="0" fontId="3" fillId="0" borderId="10" xfId="0" applyFont="1" applyBorder="1"/>
    <xf numFmtId="0" fontId="27" fillId="0" borderId="0" xfId="0" applyFont="1" applyAlignment="1">
      <alignment horizontal="right" wrapText="1"/>
    </xf>
    <xf numFmtId="0" fontId="15" fillId="0" borderId="9" xfId="0" applyFont="1" applyBorder="1"/>
    <xf numFmtId="0" fontId="15" fillId="7" borderId="10" xfId="0" applyFont="1" applyFill="1" applyBorder="1"/>
    <xf numFmtId="0" fontId="15" fillId="0" borderId="12" xfId="0" applyFont="1" applyBorder="1"/>
    <xf numFmtId="0" fontId="15" fillId="0" borderId="12" xfId="0" applyFont="1" applyBorder="1" applyAlignment="1">
      <alignment wrapText="1"/>
    </xf>
    <xf numFmtId="0" fontId="8" fillId="5" borderId="1" xfId="0" applyFont="1" applyFill="1" applyBorder="1" applyAlignment="1">
      <alignment horizontal="center" vertical="center" wrapText="1"/>
    </xf>
    <xf numFmtId="0" fontId="8" fillId="5" borderId="2" xfId="0" applyFont="1" applyFill="1" applyBorder="1" applyAlignment="1">
      <alignment horizontal="center" vertical="center" wrapText="1"/>
    </xf>
    <xf numFmtId="0" fontId="8" fillId="5" borderId="3" xfId="0" applyFont="1" applyFill="1" applyBorder="1" applyAlignment="1">
      <alignment horizontal="center" vertical="center" wrapText="1"/>
    </xf>
    <xf numFmtId="0" fontId="10" fillId="7" borderId="17" xfId="0" applyFont="1" applyFill="1" applyBorder="1" applyAlignment="1">
      <alignment vertical="center" wrapText="1"/>
    </xf>
    <xf numFmtId="0" fontId="10" fillId="7" borderId="15" xfId="0" applyFont="1" applyFill="1" applyBorder="1" applyAlignment="1">
      <alignment vertical="center" wrapText="1"/>
    </xf>
    <xf numFmtId="164" fontId="10" fillId="7" borderId="15" xfId="0" applyNumberFormat="1" applyFont="1" applyFill="1" applyBorder="1" applyAlignment="1">
      <alignment horizontal="center" vertical="center" wrapText="1"/>
    </xf>
    <xf numFmtId="0" fontId="10" fillId="7" borderId="6" xfId="0" applyFont="1" applyFill="1" applyBorder="1" applyAlignment="1">
      <alignment vertical="center" wrapText="1"/>
    </xf>
    <xf numFmtId="0" fontId="10" fillId="7" borderId="35" xfId="0" applyFont="1" applyFill="1" applyBorder="1" applyAlignment="1">
      <alignment vertical="center" wrapText="1"/>
    </xf>
    <xf numFmtId="0" fontId="10" fillId="7" borderId="10" xfId="0" applyFont="1" applyFill="1" applyBorder="1" applyAlignment="1">
      <alignment vertical="center" wrapText="1"/>
    </xf>
    <xf numFmtId="164" fontId="10" fillId="7" borderId="10" xfId="0" applyNumberFormat="1" applyFont="1" applyFill="1" applyBorder="1" applyAlignment="1">
      <alignment horizontal="center" vertical="center" wrapText="1"/>
    </xf>
    <xf numFmtId="0" fontId="10" fillId="7" borderId="8" xfId="0" applyFont="1" applyFill="1" applyBorder="1" applyAlignment="1">
      <alignment vertical="center" wrapText="1"/>
    </xf>
    <xf numFmtId="0" fontId="10" fillId="7" borderId="22" xfId="0" applyFont="1" applyFill="1" applyBorder="1" applyAlignment="1">
      <alignment vertical="center" wrapText="1"/>
    </xf>
    <xf numFmtId="0" fontId="10" fillId="7" borderId="36" xfId="0" applyFont="1" applyFill="1" applyBorder="1" applyAlignment="1">
      <alignment vertical="center" wrapText="1"/>
    </xf>
    <xf numFmtId="164" fontId="10" fillId="7" borderId="36" xfId="0" applyNumberFormat="1" applyFont="1" applyFill="1" applyBorder="1" applyAlignment="1">
      <alignment horizontal="center" vertical="center" wrapText="1"/>
    </xf>
    <xf numFmtId="0" fontId="10" fillId="7" borderId="24" xfId="0" applyFont="1" applyFill="1" applyBorder="1" applyAlignment="1">
      <alignment vertical="center" wrapText="1"/>
    </xf>
    <xf numFmtId="0" fontId="3" fillId="17" borderId="55" xfId="0" applyFont="1" applyFill="1" applyBorder="1" applyAlignment="1">
      <alignment horizontal="center" vertical="center"/>
    </xf>
    <xf numFmtId="0" fontId="3" fillId="0" borderId="5" xfId="0" applyFont="1" applyBorder="1"/>
    <xf numFmtId="0" fontId="4" fillId="0" borderId="37" xfId="0" applyFont="1" applyBorder="1" applyAlignment="1">
      <alignment horizontal="center" wrapText="1"/>
    </xf>
    <xf numFmtId="0" fontId="4" fillId="0" borderId="15" xfId="0" applyFont="1" applyBorder="1" applyAlignment="1">
      <alignment horizontal="center" wrapText="1"/>
    </xf>
    <xf numFmtId="0" fontId="3" fillId="0" borderId="39" xfId="0" applyFont="1" applyBorder="1" applyAlignment="1">
      <alignment wrapText="1"/>
    </xf>
    <xf numFmtId="0" fontId="5" fillId="5" borderId="59" xfId="0" applyFont="1" applyFill="1" applyBorder="1" applyAlignment="1">
      <alignment horizontal="center" vertical="center"/>
    </xf>
    <xf numFmtId="0" fontId="5" fillId="5" borderId="42" xfId="0" applyFont="1" applyFill="1" applyBorder="1" applyAlignment="1">
      <alignment horizontal="center" vertical="center" wrapText="1"/>
    </xf>
    <xf numFmtId="0" fontId="3" fillId="0" borderId="15" xfId="0" applyFont="1" applyBorder="1"/>
    <xf numFmtId="2" fontId="3" fillId="16" borderId="10" xfId="0" applyNumberFormat="1" applyFont="1" applyFill="1" applyBorder="1" applyAlignment="1">
      <alignment horizontal="center"/>
    </xf>
    <xf numFmtId="2" fontId="3" fillId="16" borderId="13" xfId="0" applyNumberFormat="1" applyFont="1" applyFill="1" applyBorder="1" applyAlignment="1">
      <alignment horizontal="center"/>
    </xf>
    <xf numFmtId="0" fontId="5" fillId="5" borderId="10" xfId="0" applyFont="1" applyFill="1" applyBorder="1" applyAlignment="1">
      <alignment horizontal="right" wrapText="1"/>
    </xf>
    <xf numFmtId="2" fontId="3" fillId="0" borderId="10" xfId="0" applyNumberFormat="1" applyFont="1" applyBorder="1"/>
    <xf numFmtId="0" fontId="15" fillId="0" borderId="0" xfId="0" applyFont="1" applyAlignment="1">
      <alignment horizontal="left" vertical="center" wrapText="1"/>
    </xf>
    <xf numFmtId="0" fontId="15" fillId="0" borderId="10" xfId="0" applyFont="1" applyBorder="1" applyAlignment="1">
      <alignment horizontal="left" vertical="center" wrapText="1"/>
    </xf>
    <xf numFmtId="0" fontId="28" fillId="0" borderId="10" xfId="0" applyFont="1" applyBorder="1" applyAlignment="1">
      <alignment horizontal="left" vertical="center" wrapText="1"/>
    </xf>
    <xf numFmtId="0" fontId="21" fillId="0" borderId="0" xfId="0" applyFont="1" applyAlignment="1">
      <alignment horizontal="center" wrapText="1"/>
    </xf>
    <xf numFmtId="0" fontId="15" fillId="0" borderId="0" xfId="0" applyFont="1" applyAlignment="1">
      <alignment wrapText="1"/>
    </xf>
    <xf numFmtId="0" fontId="8" fillId="5" borderId="25" xfId="0" applyFont="1" applyFill="1" applyBorder="1" applyAlignment="1">
      <alignment horizontal="left"/>
    </xf>
    <xf numFmtId="0" fontId="3" fillId="7" borderId="10" xfId="1" applyFont="1" applyFill="1" applyBorder="1" applyAlignment="1">
      <alignment horizontal="left" vertical="center" wrapText="1"/>
    </xf>
    <xf numFmtId="0" fontId="3" fillId="7" borderId="10" xfId="1" applyFont="1" applyFill="1" applyBorder="1" applyAlignment="1">
      <alignment horizontal="left" vertical="center"/>
    </xf>
    <xf numFmtId="0" fontId="27" fillId="0" borderId="0" xfId="0" applyFont="1" applyAlignment="1">
      <alignment wrapText="1"/>
    </xf>
    <xf numFmtId="0" fontId="4" fillId="0" borderId="0" xfId="0" applyFont="1" applyAlignment="1">
      <alignment horizontal="center" vertical="center"/>
    </xf>
    <xf numFmtId="0" fontId="27" fillId="0" borderId="0" xfId="0" applyFont="1" applyAlignment="1">
      <alignment horizontal="left" vertical="center" wrapText="1"/>
    </xf>
    <xf numFmtId="0" fontId="8" fillId="0" borderId="0" xfId="0" applyFont="1" applyAlignment="1">
      <alignment horizontal="left"/>
    </xf>
    <xf numFmtId="0" fontId="4" fillId="0" borderId="0" xfId="0" applyFont="1" applyAlignment="1">
      <alignment horizontal="left" wrapText="1"/>
    </xf>
    <xf numFmtId="0" fontId="8" fillId="0" borderId="0" xfId="0" applyFont="1"/>
    <xf numFmtId="0" fontId="5" fillId="0" borderId="61" xfId="0" applyFont="1" applyBorder="1"/>
    <xf numFmtId="0" fontId="5" fillId="0" borderId="60" xfId="0" applyFont="1" applyBorder="1"/>
    <xf numFmtId="0" fontId="30" fillId="0" borderId="0" xfId="2" applyFont="1" applyAlignment="1">
      <alignment horizontal="right" wrapText="1"/>
    </xf>
    <xf numFmtId="0" fontId="3" fillId="0" borderId="0" xfId="0" applyFont="1" applyAlignment="1">
      <alignment horizontal="center"/>
    </xf>
    <xf numFmtId="0" fontId="7" fillId="0" borderId="0" xfId="0" applyFont="1"/>
    <xf numFmtId="0" fontId="5" fillId="5" borderId="29" xfId="0" applyFont="1" applyFill="1" applyBorder="1"/>
    <xf numFmtId="0" fontId="3" fillId="7" borderId="29" xfId="0" applyFont="1" applyFill="1" applyBorder="1"/>
    <xf numFmtId="0" fontId="5" fillId="5" borderId="25" xfId="0" applyFont="1" applyFill="1" applyBorder="1" applyAlignment="1">
      <alignment horizontal="left" vertical="center" wrapText="1"/>
    </xf>
    <xf numFmtId="0" fontId="3" fillId="7" borderId="27" xfId="0" applyFont="1" applyFill="1" applyBorder="1" applyAlignment="1">
      <alignment horizontal="left" vertical="center" wrapText="1"/>
    </xf>
    <xf numFmtId="0" fontId="29" fillId="0" borderId="0" xfId="0" applyFont="1" applyAlignment="1">
      <alignment wrapText="1"/>
    </xf>
    <xf numFmtId="0" fontId="4" fillId="0" borderId="0" xfId="0" applyFont="1" applyAlignment="1">
      <alignment horizontal="right" vertical="center"/>
    </xf>
    <xf numFmtId="0" fontId="25" fillId="0" borderId="0" xfId="0" applyFont="1" applyAlignment="1">
      <alignment horizontal="left" vertical="center"/>
    </xf>
    <xf numFmtId="0" fontId="25" fillId="0" borderId="0" xfId="0" applyFont="1" applyAlignment="1">
      <alignment horizontal="left" vertical="center" wrapText="1"/>
    </xf>
    <xf numFmtId="0" fontId="32" fillId="5" borderId="10" xfId="0" applyFont="1" applyFill="1" applyBorder="1" applyAlignment="1">
      <alignment horizontal="center" vertical="center" wrapText="1"/>
    </xf>
    <xf numFmtId="0" fontId="33" fillId="0" borderId="0" xfId="0" applyFont="1" applyAlignment="1">
      <alignment vertical="center" wrapText="1"/>
    </xf>
    <xf numFmtId="0" fontId="3" fillId="0" borderId="60" xfId="0" applyFont="1" applyBorder="1" applyAlignment="1">
      <alignment horizontal="left"/>
    </xf>
    <xf numFmtId="0" fontId="8" fillId="3" borderId="0" xfId="0" applyFont="1" applyFill="1" applyAlignment="1">
      <alignment horizontal="left" vertical="center" wrapText="1"/>
    </xf>
    <xf numFmtId="0" fontId="3" fillId="0" borderId="0" xfId="1" applyFont="1" applyFill="1" applyBorder="1" applyAlignment="1">
      <alignment horizontal="left" vertical="center" wrapText="1"/>
    </xf>
    <xf numFmtId="0" fontId="3" fillId="0" borderId="0" xfId="1" applyFont="1" applyFill="1" applyBorder="1" applyAlignment="1">
      <alignment horizontal="left" vertical="center"/>
    </xf>
    <xf numFmtId="0" fontId="3" fillId="0" borderId="30" xfId="1" applyFont="1" applyFill="1" applyBorder="1" applyAlignment="1">
      <alignment horizontal="left" vertical="center" wrapText="1"/>
    </xf>
    <xf numFmtId="0" fontId="8" fillId="5" borderId="29" xfId="0" applyFont="1" applyFill="1" applyBorder="1" applyAlignment="1">
      <alignment horizontal="left"/>
    </xf>
    <xf numFmtId="0" fontId="6" fillId="10" borderId="19" xfId="0" applyFont="1" applyFill="1" applyBorder="1" applyAlignment="1">
      <alignment horizontal="center" vertical="center" wrapText="1"/>
    </xf>
    <xf numFmtId="0" fontId="3" fillId="0" borderId="19" xfId="0" applyFont="1" applyBorder="1" applyAlignment="1">
      <alignment horizontal="left" vertical="top" wrapText="1"/>
    </xf>
    <xf numFmtId="0" fontId="8" fillId="0" borderId="0" xfId="0" applyFont="1" applyAlignment="1">
      <alignment horizontal="center"/>
    </xf>
    <xf numFmtId="49" fontId="0" fillId="0" borderId="0" xfId="0" applyNumberFormat="1"/>
    <xf numFmtId="0" fontId="4" fillId="0" borderId="28" xfId="0" applyFont="1" applyBorder="1" applyAlignment="1">
      <alignment horizontal="center" vertical="center" wrapText="1"/>
    </xf>
    <xf numFmtId="0" fontId="36" fillId="0" borderId="0" xfId="0" applyFont="1"/>
    <xf numFmtId="0" fontId="0" fillId="16" borderId="0" xfId="0" applyFill="1"/>
    <xf numFmtId="0" fontId="36" fillId="23" borderId="63" xfId="0" applyFont="1" applyFill="1" applyBorder="1" applyAlignment="1">
      <alignment horizontal="center" vertical="center"/>
    </xf>
    <xf numFmtId="0" fontId="36" fillId="23" borderId="64" xfId="0" applyFont="1" applyFill="1" applyBorder="1" applyAlignment="1">
      <alignment horizontal="center" vertical="center" wrapText="1"/>
    </xf>
    <xf numFmtId="0" fontId="0" fillId="23" borderId="65" xfId="0" applyFill="1" applyBorder="1"/>
    <xf numFmtId="0" fontId="0" fillId="23" borderId="66" xfId="0" applyFill="1" applyBorder="1"/>
    <xf numFmtId="0" fontId="0" fillId="23" borderId="67" xfId="0" applyFill="1" applyBorder="1"/>
    <xf numFmtId="0" fontId="0" fillId="23" borderId="68" xfId="0" applyFill="1" applyBorder="1"/>
    <xf numFmtId="0" fontId="38" fillId="16" borderId="0" xfId="0" applyFont="1" applyFill="1"/>
    <xf numFmtId="1" fontId="38" fillId="16" borderId="0" xfId="0" applyNumberFormat="1" applyFont="1" applyFill="1"/>
    <xf numFmtId="0" fontId="4" fillId="24" borderId="28" xfId="0" applyFont="1" applyFill="1" applyBorder="1" applyAlignment="1">
      <alignment horizontal="center" vertical="center" wrapText="1"/>
    </xf>
    <xf numFmtId="0" fontId="4" fillId="25" borderId="28" xfId="0" applyFont="1" applyFill="1" applyBorder="1" applyAlignment="1">
      <alignment horizontal="center" vertical="center" wrapText="1"/>
    </xf>
    <xf numFmtId="0" fontId="4" fillId="26" borderId="28" xfId="0" applyFont="1" applyFill="1" applyBorder="1" applyAlignment="1">
      <alignment horizontal="center" vertical="center" wrapText="1"/>
    </xf>
    <xf numFmtId="0" fontId="3" fillId="24" borderId="28" xfId="0" applyFont="1" applyFill="1" applyBorder="1" applyAlignment="1">
      <alignment horizontal="center" wrapText="1"/>
    </xf>
    <xf numFmtId="0" fontId="3" fillId="25" borderId="28" xfId="0" applyFont="1" applyFill="1" applyBorder="1" applyAlignment="1">
      <alignment horizontal="center" wrapText="1"/>
    </xf>
    <xf numFmtId="0" fontId="3" fillId="26" borderId="28" xfId="0" applyFont="1" applyFill="1" applyBorder="1" applyAlignment="1">
      <alignment horizontal="center" wrapText="1"/>
    </xf>
    <xf numFmtId="0" fontId="4" fillId="27" borderId="28" xfId="0" applyFont="1" applyFill="1" applyBorder="1" applyAlignment="1">
      <alignment horizontal="center" vertical="center" wrapText="1"/>
    </xf>
    <xf numFmtId="0" fontId="3" fillId="27" borderId="28" xfId="0" applyFont="1" applyFill="1" applyBorder="1" applyAlignment="1">
      <alignment horizontal="center" wrapText="1"/>
    </xf>
    <xf numFmtId="0" fontId="4" fillId="28" borderId="28" xfId="0" applyFont="1" applyFill="1" applyBorder="1" applyAlignment="1">
      <alignment horizontal="center" vertical="center" wrapText="1"/>
    </xf>
    <xf numFmtId="0" fontId="3" fillId="28" borderId="28" xfId="0" applyFont="1" applyFill="1" applyBorder="1" applyAlignment="1">
      <alignment horizontal="center" wrapText="1"/>
    </xf>
    <xf numFmtId="0" fontId="4" fillId="29" borderId="28" xfId="0" applyFont="1" applyFill="1" applyBorder="1" applyAlignment="1">
      <alignment horizontal="center" vertical="center" wrapText="1"/>
    </xf>
    <xf numFmtId="0" fontId="3" fillId="29" borderId="28" xfId="0" applyFont="1" applyFill="1" applyBorder="1" applyAlignment="1">
      <alignment horizontal="center" wrapText="1"/>
    </xf>
    <xf numFmtId="0" fontId="4" fillId="0" borderId="0" xfId="0" applyFont="1" applyAlignment="1">
      <alignment horizontal="right"/>
    </xf>
    <xf numFmtId="0" fontId="4" fillId="0" borderId="0" xfId="1" applyFont="1" applyFill="1" applyBorder="1" applyAlignment="1">
      <alignment horizontal="center" vertical="center" wrapText="1"/>
    </xf>
    <xf numFmtId="0" fontId="21" fillId="0" borderId="0" xfId="0" applyFont="1" applyAlignment="1">
      <alignment horizontal="center" vertical="center" wrapText="1"/>
    </xf>
    <xf numFmtId="0" fontId="21" fillId="0" borderId="0" xfId="0" applyFont="1" applyAlignment="1">
      <alignment horizontal="center" vertical="center"/>
    </xf>
    <xf numFmtId="0" fontId="21" fillId="0" borderId="0" xfId="0" applyFont="1" applyAlignment="1">
      <alignment horizontal="right" vertical="center" wrapText="1"/>
    </xf>
    <xf numFmtId="1" fontId="3" fillId="0" borderId="31" xfId="1" applyNumberFormat="1" applyFont="1" applyFill="1" applyBorder="1" applyAlignment="1">
      <alignment vertical="center" wrapText="1"/>
    </xf>
    <xf numFmtId="1" fontId="3" fillId="0" borderId="10" xfId="0" applyNumberFormat="1" applyFont="1" applyBorder="1" applyAlignment="1">
      <alignment vertical="center"/>
    </xf>
    <xf numFmtId="0" fontId="15" fillId="0" borderId="10" xfId="0" applyFont="1" applyBorder="1" applyAlignment="1">
      <alignment horizontal="right" vertical="center"/>
    </xf>
    <xf numFmtId="1" fontId="15" fillId="0" borderId="10" xfId="0" applyNumberFormat="1" applyFont="1" applyBorder="1" applyAlignment="1">
      <alignment horizontal="right" vertical="center"/>
    </xf>
    <xf numFmtId="1" fontId="3" fillId="0" borderId="31" xfId="1" applyNumberFormat="1" applyFont="1" applyFill="1" applyBorder="1" applyAlignment="1">
      <alignment vertical="center"/>
    </xf>
    <xf numFmtId="1" fontId="3" fillId="0" borderId="32" xfId="1" applyNumberFormat="1" applyFont="1" applyFill="1" applyBorder="1" applyAlignment="1">
      <alignment vertical="center"/>
    </xf>
    <xf numFmtId="1" fontId="3" fillId="0" borderId="13" xfId="0" applyNumberFormat="1" applyFont="1" applyBorder="1" applyAlignment="1">
      <alignment vertical="center"/>
    </xf>
    <xf numFmtId="0" fontId="15" fillId="0" borderId="13" xfId="0" applyFont="1" applyBorder="1" applyAlignment="1">
      <alignment horizontal="right" vertical="center"/>
    </xf>
    <xf numFmtId="1" fontId="15" fillId="0" borderId="13" xfId="0" applyNumberFormat="1" applyFont="1" applyBorder="1" applyAlignment="1">
      <alignment horizontal="right" vertical="center"/>
    </xf>
    <xf numFmtId="0" fontId="4" fillId="0" borderId="69" xfId="0" applyFont="1" applyBorder="1" applyAlignment="1">
      <alignment horizontal="right" vertical="center"/>
    </xf>
    <xf numFmtId="0" fontId="41" fillId="0" borderId="0" xfId="0" applyFont="1" applyAlignment="1">
      <alignment horizontal="center" vertical="center"/>
    </xf>
    <xf numFmtId="0" fontId="39" fillId="0" borderId="0" xfId="0" applyFont="1"/>
    <xf numFmtId="0" fontId="15" fillId="0" borderId="15" xfId="0" applyFont="1" applyBorder="1" applyAlignment="1">
      <alignment horizontal="right" vertical="center"/>
    </xf>
    <xf numFmtId="0" fontId="42" fillId="0" borderId="13" xfId="0" applyFont="1" applyBorder="1" applyAlignment="1">
      <alignment horizontal="center" vertical="center"/>
    </xf>
    <xf numFmtId="1" fontId="13" fillId="0" borderId="31" xfId="1" applyNumberFormat="1" applyFont="1" applyFill="1" applyBorder="1" applyAlignment="1">
      <alignment vertical="center" wrapText="1"/>
    </xf>
    <xf numFmtId="1" fontId="13" fillId="0" borderId="10" xfId="0" applyNumberFormat="1" applyFont="1" applyBorder="1" applyAlignment="1">
      <alignment vertical="center"/>
    </xf>
    <xf numFmtId="1" fontId="13" fillId="0" borderId="10" xfId="1" applyNumberFormat="1" applyFont="1" applyFill="1" applyBorder="1" applyAlignment="1">
      <alignment vertical="center"/>
    </xf>
    <xf numFmtId="1" fontId="13" fillId="0" borderId="10" xfId="1" applyNumberFormat="1" applyFont="1" applyFill="1" applyBorder="1" applyAlignment="1">
      <alignment vertical="center" wrapText="1"/>
    </xf>
    <xf numFmtId="1" fontId="13" fillId="0" borderId="11" xfId="1" applyNumberFormat="1" applyFont="1" applyFill="1" applyBorder="1" applyAlignment="1">
      <alignment vertical="center" wrapText="1"/>
    </xf>
    <xf numFmtId="1" fontId="13" fillId="0" borderId="15" xfId="0" applyNumberFormat="1" applyFont="1" applyBorder="1" applyAlignment="1">
      <alignment vertical="center"/>
    </xf>
    <xf numFmtId="1" fontId="13" fillId="0" borderId="31" xfId="1" applyNumberFormat="1" applyFont="1" applyFill="1" applyBorder="1" applyAlignment="1">
      <alignment vertical="center"/>
    </xf>
    <xf numFmtId="1" fontId="21" fillId="0" borderId="10" xfId="0" applyNumberFormat="1" applyFont="1" applyBorder="1" applyAlignment="1">
      <alignment horizontal="right" vertical="center"/>
    </xf>
    <xf numFmtId="1" fontId="21" fillId="0" borderId="15" xfId="0" applyNumberFormat="1" applyFont="1" applyBorder="1" applyAlignment="1">
      <alignment horizontal="right" vertical="center"/>
    </xf>
    <xf numFmtId="0" fontId="43" fillId="0" borderId="29" xfId="0" applyFont="1" applyBorder="1"/>
    <xf numFmtId="1" fontId="4" fillId="0" borderId="25" xfId="0" applyNumberFormat="1" applyFont="1" applyBorder="1" applyAlignment="1">
      <alignment horizontal="right"/>
    </xf>
    <xf numFmtId="1" fontId="4" fillId="0" borderId="70" xfId="0" applyNumberFormat="1" applyFont="1" applyBorder="1"/>
    <xf numFmtId="0" fontId="21" fillId="0" borderId="29" xfId="0" applyFont="1" applyBorder="1"/>
    <xf numFmtId="1" fontId="21" fillId="0" borderId="29" xfId="0" applyNumberFormat="1" applyFont="1" applyBorder="1"/>
    <xf numFmtId="9" fontId="0" fillId="0" borderId="0" xfId="0" applyNumberFormat="1"/>
    <xf numFmtId="0" fontId="40" fillId="30" borderId="10" xfId="0" applyFont="1" applyFill="1" applyBorder="1"/>
    <xf numFmtId="0" fontId="0" fillId="31" borderId="10" xfId="0" applyFill="1" applyBorder="1"/>
    <xf numFmtId="0" fontId="0" fillId="32" borderId="10" xfId="0" applyFill="1" applyBorder="1"/>
    <xf numFmtId="9" fontId="0" fillId="23" borderId="10" xfId="0" applyNumberFormat="1" applyFill="1" applyBorder="1"/>
    <xf numFmtId="0" fontId="44" fillId="23" borderId="10" xfId="0" applyFont="1" applyFill="1" applyBorder="1"/>
    <xf numFmtId="9" fontId="44" fillId="23" borderId="10" xfId="0" applyNumberFormat="1" applyFont="1" applyFill="1" applyBorder="1"/>
    <xf numFmtId="9" fontId="0" fillId="16" borderId="0" xfId="0" applyNumberFormat="1" applyFill="1"/>
    <xf numFmtId="0" fontId="36" fillId="16" borderId="0" xfId="0" applyFont="1" applyFill="1" applyAlignment="1">
      <alignment horizontal="center"/>
    </xf>
    <xf numFmtId="9" fontId="0" fillId="16" borderId="0" xfId="0" applyNumberFormat="1" applyFill="1" applyAlignment="1">
      <alignment horizontal="center"/>
    </xf>
    <xf numFmtId="0" fontId="0" fillId="23" borderId="0" xfId="0" applyFill="1"/>
    <xf numFmtId="9" fontId="0" fillId="23" borderId="0" xfId="0" applyNumberFormat="1" applyFill="1" applyAlignment="1">
      <alignment horizontal="center"/>
    </xf>
    <xf numFmtId="0" fontId="0" fillId="23" borderId="10" xfId="0" applyFill="1" applyBorder="1"/>
    <xf numFmtId="0" fontId="40" fillId="0" borderId="0" xfId="0" applyFont="1"/>
    <xf numFmtId="9" fontId="0" fillId="33" borderId="0" xfId="0" applyNumberFormat="1" applyFill="1"/>
    <xf numFmtId="9" fontId="0" fillId="34" borderId="0" xfId="0" applyNumberFormat="1" applyFill="1"/>
    <xf numFmtId="0" fontId="37" fillId="23" borderId="33" xfId="0" applyFont="1" applyFill="1" applyBorder="1" applyAlignment="1">
      <alignment horizontal="center" vertical="center"/>
    </xf>
    <xf numFmtId="0" fontId="37" fillId="23" borderId="34" xfId="0" applyFont="1" applyFill="1" applyBorder="1" applyAlignment="1">
      <alignment horizontal="center" vertical="center" wrapText="1"/>
    </xf>
    <xf numFmtId="0" fontId="38" fillId="23" borderId="35" xfId="0" applyFont="1" applyFill="1" applyBorder="1"/>
    <xf numFmtId="1" fontId="38" fillId="23" borderId="8" xfId="0" applyNumberFormat="1" applyFont="1" applyFill="1" applyBorder="1"/>
    <xf numFmtId="0" fontId="38" fillId="23" borderId="22" xfId="0" applyFont="1" applyFill="1" applyBorder="1"/>
    <xf numFmtId="1" fontId="38" fillId="23" borderId="24" xfId="0" applyNumberFormat="1" applyFont="1" applyFill="1" applyBorder="1"/>
    <xf numFmtId="0" fontId="0" fillId="23" borderId="35" xfId="0" applyFill="1" applyBorder="1"/>
    <xf numFmtId="9" fontId="0" fillId="23" borderId="8" xfId="0" applyNumberFormat="1" applyFill="1" applyBorder="1"/>
    <xf numFmtId="0" fontId="0" fillId="23" borderId="22" xfId="0" applyFill="1" applyBorder="1"/>
    <xf numFmtId="9" fontId="0" fillId="23" borderId="24" xfId="0" applyNumberFormat="1" applyFill="1" applyBorder="1"/>
    <xf numFmtId="0" fontId="36" fillId="35" borderId="35" xfId="0" applyFont="1" applyFill="1" applyBorder="1"/>
    <xf numFmtId="0" fontId="36" fillId="23" borderId="35" xfId="0" applyFont="1" applyFill="1" applyBorder="1" applyAlignment="1">
      <alignment horizontal="center" vertical="center"/>
    </xf>
    <xf numFmtId="0" fontId="0" fillId="23" borderId="24" xfId="0" applyFill="1" applyBorder="1"/>
    <xf numFmtId="1" fontId="0" fillId="0" borderId="0" xfId="0" applyNumberFormat="1"/>
    <xf numFmtId="1" fontId="36" fillId="23" borderId="8" xfId="0" applyNumberFormat="1" applyFont="1" applyFill="1" applyBorder="1" applyAlignment="1">
      <alignment horizontal="center" vertical="center" wrapText="1"/>
    </xf>
    <xf numFmtId="1" fontId="0" fillId="23" borderId="8" xfId="0" applyNumberFormat="1" applyFill="1" applyBorder="1"/>
    <xf numFmtId="1" fontId="0" fillId="23" borderId="24" xfId="0" applyNumberFormat="1" applyFill="1" applyBorder="1"/>
    <xf numFmtId="0" fontId="0" fillId="16" borderId="0" xfId="0" applyFill="1" applyAlignment="1">
      <alignment wrapText="1"/>
    </xf>
    <xf numFmtId="0" fontId="0" fillId="23" borderId="35" xfId="0" applyFill="1" applyBorder="1" applyAlignment="1">
      <alignment wrapText="1"/>
    </xf>
    <xf numFmtId="9" fontId="0" fillId="23" borderId="8" xfId="0" applyNumberFormat="1" applyFill="1" applyBorder="1" applyAlignment="1">
      <alignment wrapText="1"/>
    </xf>
    <xf numFmtId="0" fontId="0" fillId="0" borderId="0" xfId="0" applyAlignment="1">
      <alignment wrapText="1"/>
    </xf>
    <xf numFmtId="9" fontId="36" fillId="35" borderId="8" xfId="0" applyNumberFormat="1" applyFont="1" applyFill="1" applyBorder="1" applyAlignment="1">
      <alignment horizontal="center" wrapText="1"/>
    </xf>
    <xf numFmtId="0" fontId="36" fillId="35" borderId="33" xfId="0" applyFont="1" applyFill="1" applyBorder="1" applyAlignment="1">
      <alignment horizontal="center" vertical="center"/>
    </xf>
    <xf numFmtId="9" fontId="36" fillId="35" borderId="34" xfId="0" applyNumberFormat="1" applyFont="1" applyFill="1" applyBorder="1" applyAlignment="1">
      <alignment horizontal="center" vertical="center" wrapText="1"/>
    </xf>
    <xf numFmtId="0" fontId="0" fillId="35" borderId="10" xfId="0" applyFill="1" applyBorder="1"/>
    <xf numFmtId="0" fontId="36" fillId="35" borderId="10" xfId="0" applyFont="1" applyFill="1" applyBorder="1" applyAlignment="1">
      <alignment horizontal="center" vertical="center" wrapText="1"/>
    </xf>
    <xf numFmtId="0" fontId="0" fillId="23" borderId="8" xfId="0" applyFill="1" applyBorder="1"/>
    <xf numFmtId="0" fontId="36" fillId="35" borderId="71" xfId="0" applyFont="1" applyFill="1" applyBorder="1" applyAlignment="1">
      <alignment horizontal="center" vertical="center"/>
    </xf>
    <xf numFmtId="0" fontId="36" fillId="35" borderId="34" xfId="0" applyFont="1" applyFill="1" applyBorder="1" applyAlignment="1">
      <alignment horizontal="center" vertical="center" wrapText="1"/>
    </xf>
    <xf numFmtId="0" fontId="8" fillId="5" borderId="25" xfId="0" applyFont="1" applyFill="1" applyBorder="1" applyAlignment="1">
      <alignment horizontal="left" vertical="center"/>
    </xf>
    <xf numFmtId="0" fontId="8" fillId="5" borderId="27" xfId="0" applyFont="1" applyFill="1" applyBorder="1" applyAlignment="1">
      <alignment horizontal="left" vertical="center"/>
    </xf>
    <xf numFmtId="0" fontId="16" fillId="0" borderId="0" xfId="0" applyFont="1" applyAlignment="1">
      <alignment horizontal="left" vertical="top" wrapText="1"/>
    </xf>
    <xf numFmtId="0" fontId="3" fillId="0" borderId="0" xfId="0" applyFont="1" applyAlignment="1">
      <alignment horizontal="left" vertical="top" wrapText="1"/>
    </xf>
    <xf numFmtId="0" fontId="5" fillId="5" borderId="25" xfId="0" applyFont="1" applyFill="1" applyBorder="1" applyAlignment="1">
      <alignment horizontal="center" vertical="center"/>
    </xf>
    <xf numFmtId="0" fontId="5" fillId="5" borderId="27" xfId="0" applyFont="1" applyFill="1" applyBorder="1" applyAlignment="1">
      <alignment horizontal="center" vertical="center"/>
    </xf>
    <xf numFmtId="0" fontId="25" fillId="0" borderId="0" xfId="0" applyFont="1" applyAlignment="1">
      <alignment horizontal="center" vertical="center" wrapText="1"/>
    </xf>
    <xf numFmtId="0" fontId="25" fillId="0" borderId="45" xfId="0" applyFont="1" applyBorder="1" applyAlignment="1">
      <alignment horizontal="left" vertical="center"/>
    </xf>
    <xf numFmtId="0" fontId="25" fillId="0" borderId="46" xfId="0" applyFont="1" applyBorder="1" applyAlignment="1">
      <alignment horizontal="left" vertical="center"/>
    </xf>
    <xf numFmtId="0" fontId="25" fillId="0" borderId="47" xfId="0" applyFont="1" applyBorder="1" applyAlignment="1">
      <alignment horizontal="left" vertical="center"/>
    </xf>
    <xf numFmtId="0" fontId="8" fillId="5" borderId="25" xfId="0" applyFont="1" applyFill="1" applyBorder="1" applyAlignment="1">
      <alignment horizontal="left"/>
    </xf>
    <xf numFmtId="0" fontId="8" fillId="5" borderId="26" xfId="0" applyFont="1" applyFill="1" applyBorder="1" applyAlignment="1">
      <alignment horizontal="left"/>
    </xf>
    <xf numFmtId="0" fontId="8" fillId="5" borderId="27" xfId="0" applyFont="1" applyFill="1" applyBorder="1" applyAlignment="1">
      <alignment horizontal="left"/>
    </xf>
    <xf numFmtId="0" fontId="8" fillId="5" borderId="25" xfId="0" applyFont="1" applyFill="1" applyBorder="1" applyAlignment="1"/>
    <xf numFmtId="0" fontId="8" fillId="5" borderId="26" xfId="0" applyFont="1" applyFill="1" applyBorder="1" applyAlignment="1"/>
    <xf numFmtId="0" fontId="8" fillId="5" borderId="27" xfId="0" applyFont="1" applyFill="1" applyBorder="1" applyAlignment="1"/>
    <xf numFmtId="0" fontId="8" fillId="3" borderId="62" xfId="0" applyFont="1" applyFill="1" applyBorder="1" applyAlignment="1">
      <alignment horizontal="left" vertical="center" wrapText="1"/>
    </xf>
    <xf numFmtId="0" fontId="8" fillId="3" borderId="55" xfId="0" applyFont="1" applyFill="1" applyBorder="1" applyAlignment="1">
      <alignment horizontal="left" vertical="center" wrapText="1"/>
    </xf>
    <xf numFmtId="0" fontId="10" fillId="0" borderId="21" xfId="0" applyFont="1" applyBorder="1" applyAlignment="1"/>
    <xf numFmtId="0" fontId="10" fillId="0" borderId="4" xfId="0" applyFont="1" applyBorder="1" applyAlignment="1"/>
    <xf numFmtId="0" fontId="10" fillId="8" borderId="13" xfId="0" applyFont="1" applyFill="1" applyBorder="1" applyAlignment="1">
      <alignment horizontal="left" vertical="center" wrapText="1"/>
    </xf>
    <xf numFmtId="0" fontId="10" fillId="8" borderId="14" xfId="0" applyFont="1" applyFill="1" applyBorder="1" applyAlignment="1">
      <alignment horizontal="left" vertical="center" wrapText="1"/>
    </xf>
    <xf numFmtId="0" fontId="10" fillId="8" borderId="15" xfId="0" applyFont="1" applyFill="1" applyBorder="1" applyAlignment="1">
      <alignment horizontal="left" vertical="center" wrapText="1"/>
    </xf>
    <xf numFmtId="0" fontId="10" fillId="0" borderId="13" xfId="0" applyFont="1" applyBorder="1" applyAlignment="1">
      <alignment vertical="center" wrapText="1"/>
    </xf>
    <xf numFmtId="0" fontId="10" fillId="0" borderId="14" xfId="0" applyFont="1" applyBorder="1" applyAlignment="1">
      <alignment vertical="center" wrapText="1"/>
    </xf>
    <xf numFmtId="0" fontId="9" fillId="4" borderId="0" xfId="0" applyFont="1" applyFill="1" applyAlignment="1">
      <alignment vertical="center" wrapText="1"/>
    </xf>
    <xf numFmtId="0" fontId="9" fillId="3" borderId="0" xfId="0" applyFont="1" applyFill="1" applyAlignment="1">
      <alignment horizontal="left" vertical="center" wrapText="1"/>
    </xf>
    <xf numFmtId="0" fontId="9" fillId="3" borderId="0" xfId="0" applyFont="1" applyFill="1" applyAlignment="1">
      <alignment vertical="top" wrapText="1"/>
    </xf>
    <xf numFmtId="0" fontId="10" fillId="0" borderId="4" xfId="0" applyFont="1" applyBorder="1" applyAlignment="1">
      <alignment horizontal="center" vertical="center"/>
    </xf>
    <xf numFmtId="0" fontId="10" fillId="6" borderId="5" xfId="0" applyFont="1" applyFill="1" applyBorder="1" applyAlignment="1">
      <alignment horizontal="left" vertical="center" wrapText="1"/>
    </xf>
    <xf numFmtId="0" fontId="10" fillId="6" borderId="11" xfId="0" applyFont="1" applyFill="1" applyBorder="1" applyAlignment="1">
      <alignment horizontal="left" vertical="center" wrapText="1"/>
    </xf>
    <xf numFmtId="0" fontId="10" fillId="9" borderId="10" xfId="0" applyFont="1" applyFill="1" applyBorder="1" applyAlignment="1">
      <alignment vertical="center" wrapText="1"/>
    </xf>
    <xf numFmtId="0" fontId="10" fillId="11" borderId="13" xfId="0" applyFont="1" applyFill="1" applyBorder="1" applyAlignment="1">
      <alignment horizontal="left" vertical="center" wrapText="1"/>
    </xf>
    <xf numFmtId="0" fontId="10" fillId="11" borderId="14" xfId="0" applyFont="1" applyFill="1" applyBorder="1" applyAlignment="1">
      <alignment horizontal="left" vertical="center" wrapText="1"/>
    </xf>
    <xf numFmtId="0" fontId="10" fillId="11" borderId="15" xfId="0" applyFont="1" applyFill="1" applyBorder="1" applyAlignment="1">
      <alignment horizontal="left" vertical="center" wrapText="1"/>
    </xf>
    <xf numFmtId="0" fontId="10" fillId="9" borderId="13" xfId="0" applyFont="1" applyFill="1" applyBorder="1" applyAlignment="1">
      <alignment vertical="center" wrapText="1"/>
    </xf>
    <xf numFmtId="0" fontId="9" fillId="3" borderId="0" xfId="0" applyFont="1" applyFill="1" applyAlignment="1">
      <alignment vertical="center" wrapText="1"/>
    </xf>
    <xf numFmtId="0" fontId="8" fillId="4" borderId="1" xfId="0" applyFont="1" applyFill="1" applyBorder="1" applyAlignment="1">
      <alignment horizontal="left" wrapText="1"/>
    </xf>
    <xf numFmtId="0" fontId="8" fillId="4" borderId="2" xfId="0" applyFont="1" applyFill="1" applyBorder="1" applyAlignment="1">
      <alignment horizontal="left" wrapText="1"/>
    </xf>
    <xf numFmtId="0" fontId="8" fillId="4" borderId="3" xfId="0" applyFont="1" applyFill="1" applyBorder="1" applyAlignment="1">
      <alignment horizontal="left" wrapText="1"/>
    </xf>
    <xf numFmtId="0" fontId="8" fillId="4" borderId="1" xfId="0" applyFont="1" applyFill="1" applyBorder="1" applyAlignment="1"/>
    <xf numFmtId="0" fontId="7" fillId="4" borderId="2" xfId="0" applyFont="1" applyFill="1" applyBorder="1" applyAlignment="1"/>
    <xf numFmtId="0" fontId="7" fillId="4" borderId="3" xfId="0" applyFont="1" applyFill="1" applyBorder="1" applyAlignment="1"/>
    <xf numFmtId="0" fontId="10" fillId="0" borderId="17" xfId="0" applyFont="1" applyBorder="1" applyAlignment="1"/>
    <xf numFmtId="0" fontId="10" fillId="0" borderId="22" xfId="0" applyFont="1" applyBorder="1" applyAlignment="1"/>
    <xf numFmtId="0" fontId="10" fillId="12" borderId="14" xfId="0" applyFont="1" applyFill="1" applyBorder="1" applyAlignment="1">
      <alignment vertical="center" wrapText="1"/>
    </xf>
    <xf numFmtId="0" fontId="10" fillId="12" borderId="15" xfId="0" applyFont="1" applyFill="1" applyBorder="1" applyAlignment="1">
      <alignment vertical="center" wrapText="1"/>
    </xf>
    <xf numFmtId="0" fontId="10" fillId="0" borderId="13" xfId="0" applyFont="1" applyBorder="1" applyAlignment="1">
      <alignment horizontal="left" vertical="center" wrapText="1"/>
    </xf>
    <xf numFmtId="0" fontId="10" fillId="0" borderId="14" xfId="0" applyFont="1" applyBorder="1" applyAlignment="1">
      <alignment horizontal="left" vertical="center" wrapText="1"/>
    </xf>
    <xf numFmtId="0" fontId="10" fillId="0" borderId="23" xfId="0" applyFont="1" applyBorder="1" applyAlignment="1">
      <alignment horizontal="left" vertical="center" wrapText="1"/>
    </xf>
    <xf numFmtId="0" fontId="10" fillId="0" borderId="4" xfId="0" applyFont="1" applyBorder="1" applyAlignment="1">
      <alignment horizontal="center"/>
    </xf>
    <xf numFmtId="0" fontId="10" fillId="0" borderId="17" xfId="0" applyFont="1" applyBorder="1" applyAlignment="1">
      <alignment horizontal="center"/>
    </xf>
    <xf numFmtId="0" fontId="10" fillId="8" borderId="15" xfId="0" applyFont="1" applyFill="1" applyBorder="1" applyAlignment="1">
      <alignment vertical="center" wrapText="1"/>
    </xf>
    <xf numFmtId="0" fontId="10" fillId="8" borderId="10" xfId="0" applyFont="1" applyFill="1" applyBorder="1" applyAlignment="1">
      <alignment vertical="center" wrapText="1"/>
    </xf>
    <xf numFmtId="0" fontId="10" fillId="8" borderId="13" xfId="0" applyFont="1" applyFill="1" applyBorder="1" applyAlignment="1">
      <alignment vertical="center" wrapText="1"/>
    </xf>
    <xf numFmtId="0" fontId="10" fillId="8" borderId="14" xfId="0" applyFont="1" applyFill="1" applyBorder="1" applyAlignment="1">
      <alignment vertical="center" wrapText="1"/>
    </xf>
    <xf numFmtId="0" fontId="10" fillId="6" borderId="10" xfId="0" applyFont="1" applyFill="1" applyBorder="1" applyAlignment="1">
      <alignment vertical="center" wrapText="1"/>
    </xf>
    <xf numFmtId="0" fontId="10" fillId="11" borderId="10" xfId="0" applyFont="1" applyFill="1" applyBorder="1" applyAlignment="1">
      <alignment vertical="center" wrapText="1"/>
    </xf>
    <xf numFmtId="0" fontId="8" fillId="4" borderId="18" xfId="0" applyFont="1" applyFill="1" applyBorder="1" applyAlignment="1"/>
    <xf numFmtId="0" fontId="8" fillId="4" borderId="19" xfId="0" applyFont="1" applyFill="1" applyBorder="1" applyAlignment="1"/>
    <xf numFmtId="0" fontId="8" fillId="4" borderId="20" xfId="0" applyFont="1" applyFill="1" applyBorder="1" applyAlignment="1"/>
    <xf numFmtId="0" fontId="5" fillId="5" borderId="25" xfId="0" applyFont="1" applyFill="1" applyBorder="1" applyAlignment="1"/>
    <xf numFmtId="0" fontId="5" fillId="5" borderId="27" xfId="0" applyFont="1" applyFill="1" applyBorder="1" applyAlignment="1"/>
    <xf numFmtId="0" fontId="36" fillId="23" borderId="0" xfId="0" applyFont="1" applyFill="1" applyAlignment="1">
      <alignment horizontal="center"/>
    </xf>
    <xf numFmtId="0" fontId="36" fillId="23" borderId="25" xfId="0" applyFont="1" applyFill="1" applyBorder="1" applyAlignment="1">
      <alignment horizontal="center"/>
    </xf>
    <xf numFmtId="0" fontId="36" fillId="23" borderId="27" xfId="0" applyFont="1" applyFill="1" applyBorder="1" applyAlignment="1">
      <alignment horizontal="center"/>
    </xf>
    <xf numFmtId="0" fontId="36" fillId="16" borderId="0" xfId="0" applyFont="1" applyFill="1" applyAlignment="1">
      <alignment horizontal="center"/>
    </xf>
    <xf numFmtId="0" fontId="36" fillId="35" borderId="71" xfId="0" applyFont="1" applyFill="1" applyBorder="1" applyAlignment="1">
      <alignment horizontal="center"/>
    </xf>
    <xf numFmtId="0" fontId="36" fillId="35" borderId="72" xfId="0" applyFont="1" applyFill="1" applyBorder="1" applyAlignment="1">
      <alignment horizontal="center"/>
    </xf>
    <xf numFmtId="0" fontId="36" fillId="16" borderId="25" xfId="0" applyFont="1" applyFill="1" applyBorder="1" applyAlignment="1">
      <alignment horizontal="center"/>
    </xf>
    <xf numFmtId="0" fontId="36" fillId="16" borderId="27" xfId="0" applyFont="1" applyFill="1" applyBorder="1" applyAlignment="1">
      <alignment horizontal="center"/>
    </xf>
    <xf numFmtId="0" fontId="0" fillId="23" borderId="33" xfId="0" applyFill="1" applyBorder="1" applyAlignment="1">
      <alignment horizontal="center" vertical="center"/>
    </xf>
    <xf numFmtId="0" fontId="0" fillId="23" borderId="34" xfId="0" applyFill="1" applyBorder="1" applyAlignment="1">
      <alignment horizontal="center" vertical="center"/>
    </xf>
    <xf numFmtId="0" fontId="18" fillId="5" borderId="25" xfId="0" applyFont="1" applyFill="1" applyBorder="1" applyAlignment="1">
      <alignment horizontal="center" vertical="center"/>
    </xf>
    <xf numFmtId="0" fontId="8" fillId="5" borderId="26" xfId="0" applyFont="1" applyFill="1" applyBorder="1" applyAlignment="1">
      <alignment horizontal="center" vertical="center"/>
    </xf>
    <xf numFmtId="0" fontId="8" fillId="5" borderId="27" xfId="0" applyFont="1" applyFill="1" applyBorder="1" applyAlignment="1">
      <alignment horizontal="center" vertical="center"/>
    </xf>
    <xf numFmtId="0" fontId="12" fillId="0" borderId="51" xfId="0" applyFont="1" applyBorder="1" applyAlignment="1">
      <alignment horizontal="left" vertical="center"/>
    </xf>
    <xf numFmtId="0" fontId="8" fillId="5" borderId="25" xfId="0" applyFont="1" applyFill="1" applyBorder="1" applyAlignment="1">
      <alignment horizontal="center"/>
    </xf>
    <xf numFmtId="0" fontId="8" fillId="5" borderId="26" xfId="0" applyFont="1" applyFill="1" applyBorder="1" applyAlignment="1">
      <alignment horizontal="center"/>
    </xf>
    <xf numFmtId="0" fontId="8" fillId="5" borderId="27" xfId="0" applyFont="1" applyFill="1" applyBorder="1" applyAlignment="1">
      <alignment horizontal="center"/>
    </xf>
    <xf numFmtId="0" fontId="4" fillId="0" borderId="31" xfId="0" applyFont="1" applyBorder="1" applyAlignment="1"/>
    <xf numFmtId="0" fontId="4" fillId="0" borderId="19" xfId="0" applyFont="1" applyBorder="1" applyAlignment="1"/>
    <xf numFmtId="0" fontId="4" fillId="0" borderId="39" xfId="0" applyFont="1" applyBorder="1" applyAlignment="1"/>
    <xf numFmtId="0" fontId="4" fillId="0" borderId="10" xfId="0" applyFont="1" applyBorder="1" applyAlignment="1"/>
    <xf numFmtId="0" fontId="5" fillId="5" borderId="18" xfId="0" applyFont="1" applyFill="1" applyBorder="1" applyAlignment="1">
      <alignment horizontal="center"/>
    </xf>
    <xf numFmtId="0" fontId="5" fillId="5" borderId="19" xfId="0" applyFont="1" applyFill="1" applyBorder="1" applyAlignment="1">
      <alignment horizontal="center"/>
    </xf>
    <xf numFmtId="0" fontId="5" fillId="5" borderId="39" xfId="0" applyFont="1" applyFill="1" applyBorder="1" applyAlignment="1">
      <alignment horizontal="center"/>
    </xf>
    <xf numFmtId="0" fontId="3" fillId="0" borderId="0" xfId="0" applyFont="1" applyAlignment="1"/>
    <xf numFmtId="0" fontId="3" fillId="0" borderId="51" xfId="0" applyFont="1" applyBorder="1" applyAlignment="1">
      <alignment horizontal="left"/>
    </xf>
    <xf numFmtId="0" fontId="5" fillId="5" borderId="1" xfId="0" applyFont="1" applyFill="1" applyBorder="1" applyAlignment="1"/>
    <xf numFmtId="0" fontId="5" fillId="5" borderId="3" xfId="0" applyFont="1" applyFill="1" applyBorder="1" applyAlignment="1"/>
    <xf numFmtId="0" fontId="4" fillId="0" borderId="30" xfId="0" applyFont="1" applyBorder="1" applyAlignment="1"/>
    <xf numFmtId="0" fontId="8" fillId="5" borderId="52" xfId="0" applyFont="1" applyFill="1" applyBorder="1" applyAlignment="1">
      <alignment horizontal="center" vertical="center"/>
    </xf>
    <xf numFmtId="0" fontId="8" fillId="5" borderId="53" xfId="0" applyFont="1" applyFill="1" applyBorder="1" applyAlignment="1">
      <alignment horizontal="center" vertical="center"/>
    </xf>
    <xf numFmtId="0" fontId="8" fillId="5" borderId="54" xfId="0" applyFont="1" applyFill="1" applyBorder="1" applyAlignment="1">
      <alignment horizontal="center" vertical="center"/>
    </xf>
    <xf numFmtId="0" fontId="25" fillId="0" borderId="30" xfId="0" applyFont="1" applyBorder="1" applyAlignment="1">
      <alignment vertical="center"/>
    </xf>
    <xf numFmtId="0" fontId="3" fillId="0" borderId="0" xfId="0" applyFont="1" applyAlignment="1">
      <alignment horizontal="left"/>
    </xf>
    <xf numFmtId="0" fontId="25" fillId="0" borderId="0" xfId="0" applyFont="1" applyAlignment="1">
      <alignment horizontal="left" wrapText="1"/>
    </xf>
    <xf numFmtId="0" fontId="26" fillId="18" borderId="25" xfId="0" applyFont="1" applyFill="1" applyBorder="1" applyAlignment="1">
      <alignment horizontal="center" vertical="center" wrapText="1"/>
    </xf>
    <xf numFmtId="0" fontId="26" fillId="18" borderId="26" xfId="0" applyFont="1" applyFill="1" applyBorder="1" applyAlignment="1">
      <alignment horizontal="center" vertical="center" wrapText="1"/>
    </xf>
    <xf numFmtId="0" fontId="26" fillId="18" borderId="27" xfId="0" applyFont="1" applyFill="1" applyBorder="1" applyAlignment="1">
      <alignment horizontal="center" vertical="center" wrapText="1"/>
    </xf>
    <xf numFmtId="0" fontId="19" fillId="0" borderId="25" xfId="2" applyFont="1" applyBorder="1" applyAlignment="1">
      <alignment vertical="center"/>
    </xf>
    <xf numFmtId="0" fontId="19" fillId="0" borderId="26" xfId="2" applyFont="1" applyBorder="1" applyAlignment="1">
      <alignment vertical="center"/>
    </xf>
    <xf numFmtId="0" fontId="19" fillId="0" borderId="27" xfId="2" applyFont="1" applyBorder="1" applyAlignment="1">
      <alignment vertical="center"/>
    </xf>
    <xf numFmtId="0" fontId="19" fillId="0" borderId="25" xfId="2" applyFont="1" applyBorder="1" applyAlignment="1">
      <alignment horizontal="left" vertical="center"/>
    </xf>
    <xf numFmtId="0" fontId="19" fillId="0" borderId="26" xfId="2" applyFont="1" applyBorder="1" applyAlignment="1">
      <alignment horizontal="left" vertical="center"/>
    </xf>
    <xf numFmtId="0" fontId="19" fillId="0" borderId="27" xfId="2" applyFont="1" applyBorder="1" applyAlignment="1">
      <alignment horizontal="left" vertical="center"/>
    </xf>
    <xf numFmtId="0" fontId="4" fillId="0" borderId="25" xfId="0" applyFont="1" applyBorder="1" applyAlignment="1">
      <alignment horizontal="center" vertical="center"/>
    </xf>
    <xf numFmtId="0" fontId="4" fillId="0" borderId="26" xfId="0" applyFont="1" applyBorder="1" applyAlignment="1">
      <alignment horizontal="center" vertical="center"/>
    </xf>
    <xf numFmtId="0" fontId="4" fillId="0" borderId="27" xfId="0" applyFont="1" applyBorder="1" applyAlignment="1">
      <alignment horizontal="center" vertical="center"/>
    </xf>
    <xf numFmtId="0" fontId="26" fillId="18" borderId="56" xfId="0" applyFont="1" applyFill="1" applyBorder="1" applyAlignment="1">
      <alignment horizontal="center" vertical="center" wrapText="1"/>
    </xf>
    <xf numFmtId="0" fontId="26" fillId="18" borderId="57" xfId="0" applyFont="1" applyFill="1" applyBorder="1" applyAlignment="1">
      <alignment horizontal="center" vertical="center" wrapText="1"/>
    </xf>
    <xf numFmtId="0" fontId="26" fillId="18" borderId="58" xfId="0" applyFont="1" applyFill="1" applyBorder="1" applyAlignment="1">
      <alignment horizontal="center" vertical="center" wrapText="1"/>
    </xf>
    <xf numFmtId="0" fontId="19" fillId="0" borderId="25" xfId="2" applyFont="1" applyBorder="1" applyAlignment="1">
      <alignment horizontal="left" vertical="center" wrapText="1"/>
    </xf>
    <xf numFmtId="0" fontId="19" fillId="0" borderId="26" xfId="2" applyFont="1" applyBorder="1" applyAlignment="1">
      <alignment horizontal="left" vertical="center" wrapText="1"/>
    </xf>
    <xf numFmtId="0" fontId="19" fillId="0" borderId="27" xfId="2" applyFont="1" applyBorder="1" applyAlignment="1">
      <alignment horizontal="left" vertical="center" wrapText="1"/>
    </xf>
    <xf numFmtId="0" fontId="3" fillId="0" borderId="25" xfId="0" applyFont="1" applyBorder="1" applyAlignment="1">
      <alignment vertical="center" wrapText="1"/>
    </xf>
    <xf numFmtId="0" fontId="3" fillId="0" borderId="26" xfId="0" applyFont="1" applyBorder="1" applyAlignment="1">
      <alignment vertical="center"/>
    </xf>
    <xf numFmtId="0" fontId="3" fillId="0" borderId="27" xfId="0" applyFont="1" applyBorder="1" applyAlignment="1">
      <alignment vertical="center"/>
    </xf>
    <xf numFmtId="0" fontId="4" fillId="0" borderId="0" xfId="0" applyFont="1" applyAlignment="1">
      <alignment horizontal="center" vertical="center"/>
    </xf>
    <xf numFmtId="0" fontId="3" fillId="0" borderId="25" xfId="2" applyFont="1" applyBorder="1" applyAlignment="1">
      <alignment horizontal="left" vertical="center" wrapText="1"/>
    </xf>
  </cellXfs>
  <cellStyles count="3">
    <cellStyle name="20% - Accent3" xfId="1" builtinId="38"/>
    <cellStyle name="Hyperlink" xfId="2" builtinId="8"/>
    <cellStyle name="Normal" xfId="0" builtinId="0"/>
  </cellStyles>
  <dxfs count="0"/>
  <tableStyles count="0" defaultTableStyle="TableStyleMedium2" defaultPivotStyle="PivotStyleLight16"/>
  <colors>
    <mruColors>
      <color rgb="FFFFFFCD"/>
      <color rgb="FFFFC09F"/>
      <color rgb="FFFFEE93"/>
      <color rgb="FFFCF5C7"/>
      <color rgb="FFADF7B6"/>
      <color rgb="FFEFAFBD"/>
      <color rgb="FFE6BAB1"/>
      <color rgb="FF74CCE2"/>
      <color rgb="FF12E2C0"/>
      <color rgb="FFFF33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microsoft.com/office/2017/10/relationships/person" Target="persons/perso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28"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 Id="rId27"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Learning Types for Current Course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'Learning Types-Bar'!$B$5</c:f>
              <c:strCache>
                <c:ptCount val="1"/>
                <c:pt idx="0">
                  <c:v>Acquisition</c:v>
                </c:pt>
              </c:strCache>
            </c:strRef>
          </c:tx>
          <c:spPr>
            <a:solidFill>
              <a:srgbClr val="ADF7B6"/>
            </a:solidFill>
            <a:ln>
              <a:solidFill>
                <a:srgbClr val="A0CED9"/>
              </a:solidFill>
            </a:ln>
            <a:effectLst/>
          </c:spPr>
          <c:invertIfNegative val="0"/>
          <c:val>
            <c:numRef>
              <c:f>'Learning Types-Bar'!$C$5</c:f>
            </c:numRef>
          </c:val>
          <c:extLst>
            <c:ext xmlns:c15="http://schemas.microsoft.com/office/drawing/2012/chart" uri="{02D57815-91ED-43cb-92C2-25804820EDAC}">
              <c15:filteredCategoryTitle>
                <c15:cat>
                  <c:multiLvlStrRef>
                    <c:extLst>
                      <c:ext uri="{02D57815-91ED-43cb-92C2-25804820EDAC}">
                        <c15:formulaRef>
                          <c15:sqref>'Learning Types-Bar'!$C$4</c15:sqref>
                        </c15:formulaRef>
                      </c:ext>
                    </c:extLst>
                  </c:multiLvlStrRef>
                </c15:cat>
              </c15:filteredCategoryTitle>
            </c:ext>
            <c:ext xmlns:c16="http://schemas.microsoft.com/office/drawing/2014/chart" uri="{C3380CC4-5D6E-409C-BE32-E72D297353CC}">
              <c16:uniqueId val="{00000000-8F2C-4A5B-9445-E6AF415096B2}"/>
            </c:ext>
          </c:extLst>
        </c:ser>
        <c:ser>
          <c:idx val="1"/>
          <c:order val="1"/>
          <c:tx>
            <c:strRef>
              <c:f>'Learning Types-Bar'!$B$6</c:f>
              <c:strCache>
                <c:ptCount val="1"/>
                <c:pt idx="0">
                  <c:v>Discussion</c:v>
                </c:pt>
              </c:strCache>
            </c:strRef>
          </c:tx>
          <c:spPr>
            <a:solidFill>
              <a:schemeClr val="accent2"/>
            </a:solidFill>
            <a:ln>
              <a:noFill/>
            </a:ln>
            <a:effectLst/>
          </c:spPr>
          <c:invertIfNegative val="0"/>
          <c:val>
            <c:numRef>
              <c:f>'Learning Types-Bar'!$C$6</c:f>
            </c:numRef>
          </c:val>
          <c:extLst>
            <c:ext xmlns:c15="http://schemas.microsoft.com/office/drawing/2012/chart" uri="{02D57815-91ED-43cb-92C2-25804820EDAC}">
              <c15:filteredCategoryTitle>
                <c15:cat>
                  <c:multiLvlStrRef>
                    <c:extLst>
                      <c:ext uri="{02D57815-91ED-43cb-92C2-25804820EDAC}">
                        <c15:formulaRef>
                          <c15:sqref>'Learning Types-Bar'!$C$4</c15:sqref>
                        </c15:formulaRef>
                      </c:ext>
                    </c:extLst>
                  </c:multiLvlStrRef>
                </c15:cat>
              </c15:filteredCategoryTitle>
            </c:ext>
            <c:ext xmlns:c16="http://schemas.microsoft.com/office/drawing/2014/chart" uri="{C3380CC4-5D6E-409C-BE32-E72D297353CC}">
              <c16:uniqueId val="{00000001-8F2C-4A5B-9445-E6AF415096B2}"/>
            </c:ext>
          </c:extLst>
        </c:ser>
        <c:ser>
          <c:idx val="2"/>
          <c:order val="2"/>
          <c:tx>
            <c:strRef>
              <c:f>'Learning Types-Bar'!$B$7</c:f>
              <c:strCache>
                <c:ptCount val="1"/>
                <c:pt idx="0">
                  <c:v>Investigation</c:v>
                </c:pt>
              </c:strCache>
            </c:strRef>
          </c:tx>
          <c:spPr>
            <a:solidFill>
              <a:schemeClr val="accent3"/>
            </a:solidFill>
            <a:ln>
              <a:noFill/>
            </a:ln>
            <a:effectLst/>
          </c:spPr>
          <c:invertIfNegative val="0"/>
          <c:val>
            <c:numRef>
              <c:f>'Learning Types-Bar'!$C$7</c:f>
            </c:numRef>
          </c:val>
          <c:extLst>
            <c:ext xmlns:c15="http://schemas.microsoft.com/office/drawing/2012/chart" uri="{02D57815-91ED-43cb-92C2-25804820EDAC}">
              <c15:filteredCategoryTitle>
                <c15:cat>
                  <c:multiLvlStrRef>
                    <c:extLst>
                      <c:ext uri="{02D57815-91ED-43cb-92C2-25804820EDAC}">
                        <c15:formulaRef>
                          <c15:sqref>'Learning Types-Bar'!$C$4</c15:sqref>
                        </c15:formulaRef>
                      </c:ext>
                    </c:extLst>
                  </c:multiLvlStrRef>
                </c15:cat>
              </c15:filteredCategoryTitle>
            </c:ext>
            <c:ext xmlns:c16="http://schemas.microsoft.com/office/drawing/2014/chart" uri="{C3380CC4-5D6E-409C-BE32-E72D297353CC}">
              <c16:uniqueId val="{00000002-8F2C-4A5B-9445-E6AF415096B2}"/>
            </c:ext>
          </c:extLst>
        </c:ser>
        <c:ser>
          <c:idx val="3"/>
          <c:order val="3"/>
          <c:tx>
            <c:strRef>
              <c:f>'Learning Types-Bar'!$B$8</c:f>
              <c:strCache>
                <c:ptCount val="1"/>
                <c:pt idx="0">
                  <c:v>Practice</c:v>
                </c:pt>
              </c:strCache>
            </c:strRef>
          </c:tx>
          <c:spPr>
            <a:solidFill>
              <a:srgbClr val="FFC09F"/>
            </a:solidFill>
            <a:ln>
              <a:noFill/>
            </a:ln>
            <a:effectLst/>
          </c:spPr>
          <c:invertIfNegative val="0"/>
          <c:val>
            <c:numRef>
              <c:f>'Learning Types-Bar'!$C$8</c:f>
            </c:numRef>
          </c:val>
          <c:extLst>
            <c:ext xmlns:c15="http://schemas.microsoft.com/office/drawing/2012/chart" uri="{02D57815-91ED-43cb-92C2-25804820EDAC}">
              <c15:filteredCategoryTitle>
                <c15:cat>
                  <c:multiLvlStrRef>
                    <c:extLst>
                      <c:ext uri="{02D57815-91ED-43cb-92C2-25804820EDAC}">
                        <c15:formulaRef>
                          <c15:sqref>'Learning Types-Bar'!$C$4</c15:sqref>
                        </c15:formulaRef>
                      </c:ext>
                    </c:extLst>
                  </c:multiLvlStrRef>
                </c15:cat>
              </c15:filteredCategoryTitle>
            </c:ext>
            <c:ext xmlns:c16="http://schemas.microsoft.com/office/drawing/2014/chart" uri="{C3380CC4-5D6E-409C-BE32-E72D297353CC}">
              <c16:uniqueId val="{00000003-8F2C-4A5B-9445-E6AF415096B2}"/>
            </c:ext>
          </c:extLst>
        </c:ser>
        <c:ser>
          <c:idx val="4"/>
          <c:order val="4"/>
          <c:tx>
            <c:strRef>
              <c:f>'Learning Types-Bar'!$B$9</c:f>
              <c:strCache>
                <c:ptCount val="1"/>
                <c:pt idx="0">
                  <c:v>Production</c:v>
                </c:pt>
              </c:strCache>
            </c:strRef>
          </c:tx>
          <c:spPr>
            <a:solidFill>
              <a:schemeClr val="accent5"/>
            </a:solidFill>
            <a:ln>
              <a:noFill/>
            </a:ln>
            <a:effectLst/>
          </c:spPr>
          <c:invertIfNegative val="0"/>
          <c:val>
            <c:numRef>
              <c:f>'Learning Types-Bar'!$C$9</c:f>
            </c:numRef>
          </c:val>
          <c:extLst>
            <c:ext xmlns:c15="http://schemas.microsoft.com/office/drawing/2012/chart" uri="{02D57815-91ED-43cb-92C2-25804820EDAC}">
              <c15:filteredCategoryTitle>
                <c15:cat>
                  <c:multiLvlStrRef>
                    <c:extLst>
                      <c:ext uri="{02D57815-91ED-43cb-92C2-25804820EDAC}">
                        <c15:formulaRef>
                          <c15:sqref>'Learning Types-Bar'!$C$4</c15:sqref>
                        </c15:formulaRef>
                      </c:ext>
                    </c:extLst>
                  </c:multiLvlStrRef>
                </c15:cat>
              </c15:filteredCategoryTitle>
            </c:ext>
            <c:ext xmlns:c16="http://schemas.microsoft.com/office/drawing/2014/chart" uri="{C3380CC4-5D6E-409C-BE32-E72D297353CC}">
              <c16:uniqueId val="{00000004-8F2C-4A5B-9445-E6AF415096B2}"/>
            </c:ext>
          </c:extLst>
        </c:ser>
        <c:ser>
          <c:idx val="5"/>
          <c:order val="5"/>
          <c:tx>
            <c:strRef>
              <c:f>'Learning Types-Bar'!$B$10</c:f>
              <c:strCache>
                <c:ptCount val="1"/>
                <c:pt idx="0">
                  <c:v>Assessment</c:v>
                </c:pt>
              </c:strCache>
            </c:strRef>
          </c:tx>
          <c:spPr>
            <a:solidFill>
              <a:schemeClr val="accent6"/>
            </a:solidFill>
            <a:ln>
              <a:noFill/>
            </a:ln>
            <a:effectLst/>
          </c:spPr>
          <c:invertIfNegative val="0"/>
          <c:val>
            <c:numRef>
              <c:f>'Learning Types-Bar'!$C$10</c:f>
            </c:numRef>
          </c:val>
          <c:extLst>
            <c:ext xmlns:c15="http://schemas.microsoft.com/office/drawing/2012/chart" uri="{02D57815-91ED-43cb-92C2-25804820EDAC}">
              <c15:filteredCategoryTitle>
                <c15:cat>
                  <c:multiLvlStrRef>
                    <c:extLst>
                      <c:ext uri="{02D57815-91ED-43cb-92C2-25804820EDAC}">
                        <c15:formulaRef>
                          <c15:sqref>'Learning Types-Bar'!$C$4</c15:sqref>
                        </c15:formulaRef>
                      </c:ext>
                    </c:extLst>
                  </c:multiLvlStrRef>
                </c15:cat>
              </c15:filteredCategoryTitle>
            </c:ext>
            <c:ext xmlns:c16="http://schemas.microsoft.com/office/drawing/2014/chart" uri="{C3380CC4-5D6E-409C-BE32-E72D297353CC}">
              <c16:uniqueId val="{00000005-8F2C-4A5B-9445-E6AF415096B2}"/>
            </c:ext>
          </c:extLst>
        </c:ser>
        <c:dLbls>
          <c:showLegendKey val="0"/>
          <c:showVal val="0"/>
          <c:showCatName val="0"/>
          <c:showSerName val="0"/>
          <c:showPercent val="0"/>
          <c:showBubbleSize val="0"/>
        </c:dLbls>
        <c:gapWidth val="219"/>
        <c:overlap val="-27"/>
        <c:axId val="853075168"/>
        <c:axId val="853076968"/>
      </c:barChart>
      <c:catAx>
        <c:axId val="8530751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3076968"/>
        <c:crosses val="autoZero"/>
        <c:auto val="1"/>
        <c:lblAlgn val="ctr"/>
        <c:lblOffset val="100"/>
        <c:noMultiLvlLbl val="0"/>
      </c:catAx>
      <c:valAx>
        <c:axId val="85307696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307516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layout/>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en-US"/>
        </a:p>
      </c:txPr>
    </c:title>
    <c:autoTitleDeleted val="0"/>
    <c:plotArea>
      <c:layout/>
      <c:doughnutChart>
        <c:varyColors val="1"/>
        <c:ser>
          <c:idx val="0"/>
          <c:order val="0"/>
          <c:tx>
            <c:strRef>
              <c:f>Collaboration!$D$12</c:f>
              <c:strCache>
                <c:ptCount val="1"/>
                <c:pt idx="0">
                  <c:v>% of time in activity types</c:v>
                </c:pt>
              </c:strCache>
            </c:strRef>
          </c:tx>
          <c:dPt>
            <c:idx val="0"/>
            <c:bubble3D val="0"/>
            <c:spPr>
              <a:solidFill>
                <a:srgbClr val="E6BAB1"/>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1-5E4A-4B76-8DC0-95E7EB0CE2B6}"/>
              </c:ext>
            </c:extLst>
          </c:dPt>
          <c:dPt>
            <c:idx val="1"/>
            <c:bubble3D val="0"/>
            <c:spPr>
              <a:solidFill>
                <a:srgbClr val="C28770"/>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3-5E4A-4B76-8DC0-95E7EB0CE2B6}"/>
              </c:ext>
            </c:extLst>
          </c:dPt>
          <c:dLbls>
            <c:spPr>
              <a:pattFill prst="pct75">
                <a:fgClr>
                  <a:schemeClr val="dk1">
                    <a:lumMod val="75000"/>
                    <a:lumOff val="25000"/>
                  </a:schemeClr>
                </a:fgClr>
                <a:bgClr>
                  <a:schemeClr val="dk1">
                    <a:lumMod val="65000"/>
                    <a:lumOff val="35000"/>
                  </a:scheme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15:layout/>
              </c:ext>
            </c:extLst>
          </c:dLbls>
          <c:cat>
            <c:strRef>
              <c:f>Collaboration!$C$13:$C$14</c:f>
              <c:strCache>
                <c:ptCount val="2"/>
                <c:pt idx="0">
                  <c:v>Collaboration</c:v>
                </c:pt>
                <c:pt idx="1">
                  <c:v>No collaboration</c:v>
                </c:pt>
              </c:strCache>
            </c:strRef>
          </c:cat>
          <c:val>
            <c:numRef>
              <c:f>Collaboration!$D$13:$D$14</c:f>
              <c:numCache>
                <c:formatCode>0%</c:formatCode>
                <c:ptCount val="2"/>
                <c:pt idx="0">
                  <c:v>0.14000000000000001</c:v>
                </c:pt>
                <c:pt idx="1">
                  <c:v>0.86</c:v>
                </c:pt>
              </c:numCache>
            </c:numRef>
          </c:val>
          <c:extLst>
            <c:ext xmlns:c16="http://schemas.microsoft.com/office/drawing/2014/chart" uri="{C3380CC4-5D6E-409C-BE32-E72D297353CC}">
              <c16:uniqueId val="{00000004-5E4A-4B76-8DC0-95E7EB0CE2B6}"/>
            </c:ext>
          </c:extLst>
        </c:ser>
        <c:dLbls>
          <c:showLegendKey val="0"/>
          <c:showVal val="0"/>
          <c:showCatName val="0"/>
          <c:showSerName val="0"/>
          <c:showPercent val="1"/>
          <c:showBubbleSize val="0"/>
          <c:showLeaderLines val="1"/>
        </c:dLbls>
        <c:firstSliceAng val="0"/>
        <c:holeSize val="50"/>
      </c:doughnutChart>
      <c:spPr>
        <a:noFill/>
        <a:ln>
          <a:noFill/>
        </a:ln>
        <a:effectLst/>
      </c:spPr>
    </c:plotArea>
    <c:legend>
      <c:legendPos val="r"/>
      <c:layou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layout/>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en-US"/>
        </a:p>
      </c:txPr>
    </c:title>
    <c:autoTitleDeleted val="0"/>
    <c:plotArea>
      <c:layout/>
      <c:doughnutChart>
        <c:varyColors val="1"/>
        <c:ser>
          <c:idx val="0"/>
          <c:order val="0"/>
          <c:tx>
            <c:strRef>
              <c:f>'Feedback 1'!$D$6</c:f>
              <c:strCache>
                <c:ptCount val="1"/>
                <c:pt idx="0">
                  <c:v>Feedback Item Count for Current Course</c:v>
                </c:pt>
              </c:strCache>
            </c:strRef>
          </c:tx>
          <c:spPr>
            <a:ln>
              <a:solidFill>
                <a:schemeClr val="bg1">
                  <a:lumMod val="75000"/>
                </a:schemeClr>
              </a:solidFill>
            </a:ln>
          </c:spPr>
          <c:dPt>
            <c:idx val="0"/>
            <c:bubble3D val="0"/>
            <c:spPr>
              <a:solidFill>
                <a:srgbClr val="FAF399"/>
              </a:solidFill>
              <a:ln>
                <a:solidFill>
                  <a:schemeClr val="bg1">
                    <a:lumMod val="75000"/>
                  </a:schemeClr>
                </a:solid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1-D837-43E9-B15B-C685D8C8E686}"/>
              </c:ext>
            </c:extLst>
          </c:dPt>
          <c:dPt>
            <c:idx val="1"/>
            <c:bubble3D val="0"/>
            <c:spPr>
              <a:solidFill>
                <a:srgbClr val="FDDF8E"/>
              </a:solidFill>
              <a:ln>
                <a:solidFill>
                  <a:schemeClr val="bg1">
                    <a:lumMod val="75000"/>
                  </a:schemeClr>
                </a:solid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3-D837-43E9-B15B-C685D8C8E686}"/>
              </c:ext>
            </c:extLst>
          </c:dPt>
          <c:dLbls>
            <c:spPr>
              <a:pattFill prst="pct75">
                <a:fgClr>
                  <a:schemeClr val="dk1">
                    <a:lumMod val="75000"/>
                    <a:lumOff val="25000"/>
                  </a:schemeClr>
                </a:fgClr>
                <a:bgClr>
                  <a:schemeClr val="dk1">
                    <a:lumMod val="65000"/>
                    <a:lumOff val="35000"/>
                  </a:scheme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15:layout/>
              </c:ext>
            </c:extLst>
          </c:dLbls>
          <c:cat>
            <c:strRef>
              <c:f>'Feedback 1'!$C$7:$C$8</c:f>
              <c:strCache>
                <c:ptCount val="2"/>
                <c:pt idx="0">
                  <c:v>Activities with feedback</c:v>
                </c:pt>
                <c:pt idx="1">
                  <c:v>Activities without feedback</c:v>
                </c:pt>
              </c:strCache>
            </c:strRef>
          </c:cat>
          <c:val>
            <c:numRef>
              <c:f>'Feedback 1'!$D$7:$D$8</c:f>
              <c:numCache>
                <c:formatCode>0</c:formatCode>
                <c:ptCount val="2"/>
                <c:pt idx="0">
                  <c:v>1</c:v>
                </c:pt>
                <c:pt idx="1">
                  <c:v>40</c:v>
                </c:pt>
              </c:numCache>
            </c:numRef>
          </c:val>
          <c:extLst>
            <c:ext xmlns:c16="http://schemas.microsoft.com/office/drawing/2014/chart" uri="{C3380CC4-5D6E-409C-BE32-E72D297353CC}">
              <c16:uniqueId val="{00000000-A226-40DC-BEF4-64A6B158E2B1}"/>
            </c:ext>
          </c:extLst>
        </c:ser>
        <c:dLbls>
          <c:showLegendKey val="0"/>
          <c:showVal val="0"/>
          <c:showCatName val="0"/>
          <c:showSerName val="0"/>
          <c:showPercent val="1"/>
          <c:showBubbleSize val="0"/>
          <c:showLeaderLines val="1"/>
        </c:dLbls>
        <c:firstSliceAng val="0"/>
        <c:holeSize val="50"/>
      </c:doughnutChart>
      <c:spPr>
        <a:noFill/>
        <a:ln>
          <a:noFill/>
        </a:ln>
        <a:effectLst/>
      </c:spPr>
    </c:plotArea>
    <c:legend>
      <c:legendPos val="r"/>
      <c:layou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layout/>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en-US"/>
        </a:p>
      </c:txPr>
    </c:title>
    <c:autoTitleDeleted val="0"/>
    <c:plotArea>
      <c:layout/>
      <c:doughnutChart>
        <c:varyColors val="1"/>
        <c:ser>
          <c:idx val="0"/>
          <c:order val="0"/>
          <c:tx>
            <c:strRef>
              <c:f>'Feedback 1'!$D$11</c:f>
              <c:strCache>
                <c:ptCount val="1"/>
                <c:pt idx="0">
                  <c:v>Feedback item count for Revised Course</c:v>
                </c:pt>
              </c:strCache>
            </c:strRef>
          </c:tx>
          <c:dPt>
            <c:idx val="0"/>
            <c:bubble3D val="0"/>
            <c:spPr>
              <a:solidFill>
                <a:srgbClr val="FAF399"/>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1-7985-44DE-8CCF-7B4410FFB98B}"/>
              </c:ext>
            </c:extLst>
          </c:dPt>
          <c:dPt>
            <c:idx val="1"/>
            <c:bubble3D val="0"/>
            <c:spPr>
              <a:solidFill>
                <a:srgbClr val="FDDF8E"/>
              </a:solidFill>
              <a:ln>
                <a:solidFill>
                  <a:schemeClr val="bg1">
                    <a:lumMod val="75000"/>
                  </a:schemeClr>
                </a:solid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2-A6D5-49AF-80CD-AC73CFD58756}"/>
              </c:ext>
            </c:extLst>
          </c:dPt>
          <c:dLbls>
            <c:spPr>
              <a:pattFill prst="pct75">
                <a:fgClr>
                  <a:schemeClr val="dk1">
                    <a:lumMod val="75000"/>
                    <a:lumOff val="25000"/>
                  </a:schemeClr>
                </a:fgClr>
                <a:bgClr>
                  <a:schemeClr val="dk1">
                    <a:lumMod val="65000"/>
                    <a:lumOff val="35000"/>
                  </a:scheme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15:layout/>
              </c:ext>
            </c:extLst>
          </c:dLbls>
          <c:cat>
            <c:strRef>
              <c:f>'Feedback 1'!$C$12:$C$13</c:f>
              <c:strCache>
                <c:ptCount val="2"/>
                <c:pt idx="0">
                  <c:v>Activities with feedback</c:v>
                </c:pt>
                <c:pt idx="1">
                  <c:v>Activities without feedback</c:v>
                </c:pt>
              </c:strCache>
            </c:strRef>
          </c:cat>
          <c:val>
            <c:numRef>
              <c:f>'Feedback 1'!$D$12:$D$13</c:f>
              <c:numCache>
                <c:formatCode>0</c:formatCode>
                <c:ptCount val="2"/>
                <c:pt idx="0">
                  <c:v>1</c:v>
                </c:pt>
                <c:pt idx="1">
                  <c:v>40</c:v>
                </c:pt>
              </c:numCache>
            </c:numRef>
          </c:val>
          <c:extLst>
            <c:ext xmlns:c16="http://schemas.microsoft.com/office/drawing/2014/chart" uri="{C3380CC4-5D6E-409C-BE32-E72D297353CC}">
              <c16:uniqueId val="{00000000-A6D5-49AF-80CD-AC73CFD58756}"/>
            </c:ext>
          </c:extLst>
        </c:ser>
        <c:dLbls>
          <c:showLegendKey val="0"/>
          <c:showVal val="0"/>
          <c:showCatName val="0"/>
          <c:showSerName val="0"/>
          <c:showPercent val="1"/>
          <c:showBubbleSize val="0"/>
          <c:showLeaderLines val="1"/>
        </c:dLbls>
        <c:firstSliceAng val="0"/>
        <c:holeSize val="50"/>
      </c:doughnutChart>
      <c:spPr>
        <a:noFill/>
        <a:ln>
          <a:noFill/>
        </a:ln>
        <a:effectLst/>
      </c:spPr>
    </c:plotArea>
    <c:legend>
      <c:legendPos val="r"/>
      <c:layou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en-US"/>
        </a:p>
      </c:txPr>
    </c:title>
    <c:autoTitleDeleted val="0"/>
    <c:plotArea>
      <c:layout/>
      <c:doughnutChart>
        <c:varyColors val="1"/>
        <c:ser>
          <c:idx val="0"/>
          <c:order val="0"/>
          <c:tx>
            <c:strRef>
              <c:f>'Feedback 1'!$D$25</c:f>
              <c:strCache>
                <c:ptCount val="1"/>
                <c:pt idx="0">
                  <c:v>Feedback Types Count for Current Course</c:v>
                </c:pt>
              </c:strCache>
            </c:strRef>
          </c:tx>
          <c:dPt>
            <c:idx val="0"/>
            <c:bubble3D val="0"/>
            <c:spPr>
              <a:solidFill>
                <a:srgbClr val="C28770"/>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1-2E56-4A9C-A6FB-35E4013CA39A}"/>
              </c:ext>
            </c:extLst>
          </c:dPt>
          <c:dPt>
            <c:idx val="1"/>
            <c:bubble3D val="0"/>
            <c:spPr>
              <a:solidFill>
                <a:srgbClr val="E6BAB1"/>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3-2E56-4A9C-A6FB-35E4013CA39A}"/>
              </c:ext>
            </c:extLst>
          </c:dPt>
          <c:dPt>
            <c:idx val="2"/>
            <c:bubble3D val="0"/>
            <c:spPr>
              <a:solidFill>
                <a:srgbClr val="AAA4CE"/>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5-2E56-4A9C-A6FB-35E4013CA39A}"/>
              </c:ext>
            </c:extLst>
          </c:dPt>
          <c:dPt>
            <c:idx val="3"/>
            <c:bubble3D val="0"/>
            <c:spPr>
              <a:solidFill>
                <a:srgbClr val="BFD0BE"/>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7-2E56-4A9C-A6FB-35E4013CA39A}"/>
              </c:ext>
            </c:extLst>
          </c:dPt>
          <c:dPt>
            <c:idx val="4"/>
            <c:bubble3D val="0"/>
            <c:spPr>
              <a:solidFill>
                <a:srgbClr val="ABC2AA"/>
              </a:solidFill>
              <a:ln>
                <a:solidFill>
                  <a:srgbClr val="B6CBB5"/>
                </a:solid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9-2E56-4A9C-A6FB-35E4013CA39A}"/>
              </c:ext>
            </c:extLst>
          </c:dPt>
          <c:dPt>
            <c:idx val="5"/>
            <c:bubble3D val="0"/>
            <c:spPr>
              <a:solidFill>
                <a:srgbClr val="95B394"/>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B-2E56-4A9C-A6FB-35E4013CA39A}"/>
              </c:ext>
            </c:extLst>
          </c:dPt>
          <c:dPt>
            <c:idx val="6"/>
            <c:bubble3D val="0"/>
            <c:spPr>
              <a:solidFill>
                <a:srgbClr val="7A9F79"/>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D-2E56-4A9C-A6FB-35E4013CA39A}"/>
              </c:ext>
            </c:extLst>
          </c:dPt>
          <c:dPt>
            <c:idx val="7"/>
            <c:bubble3D val="0"/>
            <c:spPr>
              <a:solidFill>
                <a:srgbClr val="FDDF8E"/>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F-2E56-4A9C-A6FB-35E4013CA39A}"/>
              </c:ext>
            </c:extLst>
          </c:dPt>
          <c:dPt>
            <c:idx val="8"/>
            <c:bubble3D val="0"/>
            <c:spPr>
              <a:solidFill>
                <a:srgbClr val="C7A457"/>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1-2E56-4A9C-A6FB-35E4013CA39A}"/>
              </c:ext>
            </c:extLst>
          </c:dPt>
          <c:dLbls>
            <c:spPr>
              <a:pattFill prst="pct75">
                <a:fgClr>
                  <a:schemeClr val="dk1">
                    <a:lumMod val="75000"/>
                    <a:lumOff val="25000"/>
                  </a:schemeClr>
                </a:fgClr>
                <a:bgClr>
                  <a:schemeClr val="dk1">
                    <a:lumMod val="65000"/>
                    <a:lumOff val="35000"/>
                  </a:scheme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'Feedback 1'!$C$26:$C$34</c:f>
              <c:strCache>
                <c:ptCount val="9"/>
                <c:pt idx="0">
                  <c:v>Instructor to individual feedback</c:v>
                </c:pt>
                <c:pt idx="1">
                  <c:v>Instructor to group feedback</c:v>
                </c:pt>
                <c:pt idx="2">
                  <c:v>Peer feedback</c:v>
                </c:pt>
                <c:pt idx="3">
                  <c:v>Audio clip feedback</c:v>
                </c:pt>
                <c:pt idx="4">
                  <c:v>Video feedback</c:v>
                </c:pt>
                <c:pt idx="5">
                  <c:v>Email feedback</c:v>
                </c:pt>
                <c:pt idx="6">
                  <c:v>Automatically generated feedback</c:v>
                </c:pt>
                <c:pt idx="7">
                  <c:v>Pre-due date feedback</c:v>
                </c:pt>
                <c:pt idx="8">
                  <c:v>Other</c:v>
                </c:pt>
              </c:strCache>
            </c:strRef>
          </c:cat>
          <c:val>
            <c:numRef>
              <c:f>'Feedback 1'!$D$26:$D$34</c:f>
              <c:numCache>
                <c:formatCode>General</c:formatCode>
                <c:ptCount val="9"/>
                <c:pt idx="0">
                  <c:v>10</c:v>
                </c:pt>
                <c:pt idx="1">
                  <c:v>10</c:v>
                </c:pt>
                <c:pt idx="2">
                  <c:v>10</c:v>
                </c:pt>
                <c:pt idx="3">
                  <c:v>10</c:v>
                </c:pt>
                <c:pt idx="4">
                  <c:v>10</c:v>
                </c:pt>
                <c:pt idx="5">
                  <c:v>10</c:v>
                </c:pt>
                <c:pt idx="6">
                  <c:v>20</c:v>
                </c:pt>
                <c:pt idx="7">
                  <c:v>10</c:v>
                </c:pt>
                <c:pt idx="8">
                  <c:v>10</c:v>
                </c:pt>
              </c:numCache>
            </c:numRef>
          </c:val>
          <c:extLst>
            <c:ext xmlns:c16="http://schemas.microsoft.com/office/drawing/2014/chart" uri="{C3380CC4-5D6E-409C-BE32-E72D297353CC}">
              <c16:uniqueId val="{00000000-13D2-4162-9AB6-309310879563}"/>
            </c:ext>
          </c:extLst>
        </c:ser>
        <c:dLbls>
          <c:showLegendKey val="0"/>
          <c:showVal val="0"/>
          <c:showCatName val="0"/>
          <c:showSerName val="0"/>
          <c:showPercent val="1"/>
          <c:showBubbleSize val="0"/>
          <c:showLeaderLines val="1"/>
        </c:dLbls>
        <c:firstSliceAng val="0"/>
        <c:holeSize val="50"/>
      </c:doughnutChart>
      <c:spPr>
        <a:noFill/>
        <a:ln>
          <a:noFill/>
        </a:ln>
        <a:effectLst/>
      </c:spPr>
    </c:plotArea>
    <c:legend>
      <c:legendPos val="r"/>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en-US"/>
        </a:p>
      </c:txPr>
    </c:title>
    <c:autoTitleDeleted val="0"/>
    <c:plotArea>
      <c:layout/>
      <c:doughnutChart>
        <c:varyColors val="1"/>
        <c:ser>
          <c:idx val="0"/>
          <c:order val="0"/>
          <c:tx>
            <c:strRef>
              <c:f>'Feedback 1'!$D$36</c:f>
              <c:strCache>
                <c:ptCount val="1"/>
                <c:pt idx="0">
                  <c:v>Feedback Types Count for Revised Course</c:v>
                </c:pt>
              </c:strCache>
            </c:strRef>
          </c:tx>
          <c:dPt>
            <c:idx val="0"/>
            <c:bubble3D val="0"/>
            <c:spPr>
              <a:solidFill>
                <a:srgbClr val="C28770"/>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1-4173-40A9-A230-5016FE0B4A26}"/>
              </c:ext>
            </c:extLst>
          </c:dPt>
          <c:dPt>
            <c:idx val="1"/>
            <c:bubble3D val="0"/>
            <c:spPr>
              <a:solidFill>
                <a:srgbClr val="E6BAB1"/>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3-4173-40A9-A230-5016FE0B4A26}"/>
              </c:ext>
            </c:extLst>
          </c:dPt>
          <c:dPt>
            <c:idx val="2"/>
            <c:bubble3D val="0"/>
            <c:spPr>
              <a:solidFill>
                <a:srgbClr val="AAA4CE"/>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5-4173-40A9-A230-5016FE0B4A26}"/>
              </c:ext>
            </c:extLst>
          </c:dPt>
          <c:dPt>
            <c:idx val="3"/>
            <c:bubble3D val="0"/>
            <c:spPr>
              <a:solidFill>
                <a:srgbClr val="BFD0BE"/>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7-4173-40A9-A230-5016FE0B4A26}"/>
              </c:ext>
            </c:extLst>
          </c:dPt>
          <c:dPt>
            <c:idx val="4"/>
            <c:bubble3D val="0"/>
            <c:spPr>
              <a:solidFill>
                <a:srgbClr val="ABC2AA"/>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9-4173-40A9-A230-5016FE0B4A26}"/>
              </c:ext>
            </c:extLst>
          </c:dPt>
          <c:dPt>
            <c:idx val="5"/>
            <c:bubble3D val="0"/>
            <c:spPr>
              <a:solidFill>
                <a:srgbClr val="95B394"/>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B-4173-40A9-A230-5016FE0B4A26}"/>
              </c:ext>
            </c:extLst>
          </c:dPt>
          <c:dPt>
            <c:idx val="6"/>
            <c:bubble3D val="0"/>
            <c:spPr>
              <a:solidFill>
                <a:srgbClr val="7A9F79"/>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D-4173-40A9-A230-5016FE0B4A26}"/>
              </c:ext>
            </c:extLst>
          </c:dPt>
          <c:dPt>
            <c:idx val="7"/>
            <c:bubble3D val="0"/>
            <c:spPr>
              <a:solidFill>
                <a:srgbClr val="FDDF8E"/>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F-4173-40A9-A230-5016FE0B4A26}"/>
              </c:ext>
            </c:extLst>
          </c:dPt>
          <c:dPt>
            <c:idx val="8"/>
            <c:bubble3D val="0"/>
            <c:spPr>
              <a:solidFill>
                <a:srgbClr val="C7A457"/>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1-4173-40A9-A230-5016FE0B4A26}"/>
              </c:ext>
            </c:extLst>
          </c:dPt>
          <c:dLbls>
            <c:spPr>
              <a:pattFill prst="pct75">
                <a:fgClr>
                  <a:schemeClr val="dk1">
                    <a:lumMod val="75000"/>
                    <a:lumOff val="25000"/>
                  </a:schemeClr>
                </a:fgClr>
                <a:bgClr>
                  <a:schemeClr val="dk1">
                    <a:lumMod val="65000"/>
                    <a:lumOff val="35000"/>
                  </a:scheme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'Feedback 1'!$C$37:$C$45</c:f>
              <c:strCache>
                <c:ptCount val="9"/>
                <c:pt idx="0">
                  <c:v>Instructor to individual feedback</c:v>
                </c:pt>
                <c:pt idx="1">
                  <c:v>Instructor to group feedback</c:v>
                </c:pt>
                <c:pt idx="2">
                  <c:v>Peer feedback</c:v>
                </c:pt>
                <c:pt idx="3">
                  <c:v>Audio clip feedback</c:v>
                </c:pt>
                <c:pt idx="4">
                  <c:v>Video feedback</c:v>
                </c:pt>
                <c:pt idx="5">
                  <c:v>Email feedback</c:v>
                </c:pt>
                <c:pt idx="6">
                  <c:v>Automatically generated feedback</c:v>
                </c:pt>
                <c:pt idx="7">
                  <c:v>Pre-due date feedback</c:v>
                </c:pt>
                <c:pt idx="8">
                  <c:v>Other</c:v>
                </c:pt>
              </c:strCache>
            </c:strRef>
          </c:cat>
          <c:val>
            <c:numRef>
              <c:f>'Feedback 1'!$D$37:$D$45</c:f>
              <c:numCache>
                <c:formatCode>General</c:formatCode>
                <c:ptCount val="9"/>
                <c:pt idx="0">
                  <c:v>10</c:v>
                </c:pt>
                <c:pt idx="1">
                  <c:v>10</c:v>
                </c:pt>
                <c:pt idx="2">
                  <c:v>10</c:v>
                </c:pt>
                <c:pt idx="3">
                  <c:v>10</c:v>
                </c:pt>
                <c:pt idx="4">
                  <c:v>10</c:v>
                </c:pt>
                <c:pt idx="5">
                  <c:v>10</c:v>
                </c:pt>
                <c:pt idx="6">
                  <c:v>20</c:v>
                </c:pt>
                <c:pt idx="7">
                  <c:v>10</c:v>
                </c:pt>
                <c:pt idx="8">
                  <c:v>10</c:v>
                </c:pt>
              </c:numCache>
            </c:numRef>
          </c:val>
          <c:extLst>
            <c:ext xmlns:c16="http://schemas.microsoft.com/office/drawing/2014/chart" uri="{C3380CC4-5D6E-409C-BE32-E72D297353CC}">
              <c16:uniqueId val="{00000000-7013-4B9C-9047-45C6E9F8A193}"/>
            </c:ext>
          </c:extLst>
        </c:ser>
        <c:dLbls>
          <c:showLegendKey val="0"/>
          <c:showVal val="0"/>
          <c:showCatName val="0"/>
          <c:showSerName val="0"/>
          <c:showPercent val="1"/>
          <c:showBubbleSize val="0"/>
          <c:showLeaderLines val="1"/>
        </c:dLbls>
        <c:firstSliceAng val="0"/>
        <c:holeSize val="50"/>
      </c:doughnutChart>
      <c:spPr>
        <a:noFill/>
        <a:ln>
          <a:noFill/>
        </a:ln>
        <a:effectLst/>
      </c:spPr>
    </c:plotArea>
    <c:legend>
      <c:legendPos val="r"/>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layout/>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en-US"/>
        </a:p>
      </c:txPr>
    </c:title>
    <c:autoTitleDeleted val="0"/>
    <c:plotArea>
      <c:layout/>
      <c:doughnutChart>
        <c:varyColors val="1"/>
        <c:ser>
          <c:idx val="0"/>
          <c:order val="0"/>
          <c:tx>
            <c:strRef>
              <c:f>'Group activities'!$C$5</c:f>
              <c:strCache>
                <c:ptCount val="1"/>
                <c:pt idx="0">
                  <c:v>Item count for current course</c:v>
                </c:pt>
              </c:strCache>
            </c:strRef>
          </c:tx>
          <c:dPt>
            <c:idx val="0"/>
            <c:bubble3D val="0"/>
            <c:spPr>
              <a:solidFill>
                <a:srgbClr val="FDDF8E"/>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2-5FF2-4E4D-8E5C-6CB352DD948B}"/>
              </c:ext>
            </c:extLst>
          </c:dPt>
          <c:dPt>
            <c:idx val="1"/>
            <c:bubble3D val="0"/>
            <c:spPr>
              <a:solidFill>
                <a:srgbClr val="FAF399"/>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1-5FF2-4E4D-8E5C-6CB352DD948B}"/>
              </c:ext>
            </c:extLst>
          </c:dPt>
          <c:dLbls>
            <c:spPr>
              <a:pattFill prst="pct75">
                <a:fgClr>
                  <a:schemeClr val="dk1">
                    <a:lumMod val="75000"/>
                    <a:lumOff val="25000"/>
                  </a:schemeClr>
                </a:fgClr>
                <a:bgClr>
                  <a:schemeClr val="dk1">
                    <a:lumMod val="65000"/>
                    <a:lumOff val="35000"/>
                  </a:scheme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15:layout/>
              </c:ext>
            </c:extLst>
          </c:dLbls>
          <c:cat>
            <c:strRef>
              <c:f>'Group activities'!$B$6:$B$7</c:f>
              <c:strCache>
                <c:ptCount val="2"/>
                <c:pt idx="0">
                  <c:v>Activities for groups</c:v>
                </c:pt>
                <c:pt idx="1">
                  <c:v>Activities for individuals</c:v>
                </c:pt>
              </c:strCache>
            </c:strRef>
          </c:cat>
          <c:val>
            <c:numRef>
              <c:f>'Group activities'!$C$6:$C$7</c:f>
              <c:numCache>
                <c:formatCode>0</c:formatCode>
                <c:ptCount val="2"/>
                <c:pt idx="0">
                  <c:v>11</c:v>
                </c:pt>
                <c:pt idx="1">
                  <c:v>30</c:v>
                </c:pt>
              </c:numCache>
            </c:numRef>
          </c:val>
          <c:extLst>
            <c:ext xmlns:c16="http://schemas.microsoft.com/office/drawing/2014/chart" uri="{C3380CC4-5D6E-409C-BE32-E72D297353CC}">
              <c16:uniqueId val="{00000000-5FF2-4E4D-8E5C-6CB352DD948B}"/>
            </c:ext>
          </c:extLst>
        </c:ser>
        <c:dLbls>
          <c:showLegendKey val="0"/>
          <c:showVal val="0"/>
          <c:showCatName val="0"/>
          <c:showSerName val="0"/>
          <c:showPercent val="1"/>
          <c:showBubbleSize val="0"/>
          <c:showLeaderLines val="1"/>
        </c:dLbls>
        <c:firstSliceAng val="0"/>
        <c:holeSize val="50"/>
      </c:doughnutChart>
      <c:spPr>
        <a:noFill/>
        <a:ln>
          <a:noFill/>
        </a:ln>
        <a:effectLst/>
      </c:spPr>
    </c:plotArea>
    <c:legend>
      <c:legendPos val="r"/>
      <c:layou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layout/>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en-US"/>
        </a:p>
      </c:txPr>
    </c:title>
    <c:autoTitleDeleted val="0"/>
    <c:plotArea>
      <c:layout/>
      <c:doughnutChart>
        <c:varyColors val="1"/>
        <c:ser>
          <c:idx val="0"/>
          <c:order val="0"/>
          <c:tx>
            <c:strRef>
              <c:f>'Group activities'!$C$13</c:f>
              <c:strCache>
                <c:ptCount val="1"/>
                <c:pt idx="0">
                  <c:v>Item count for revised course</c:v>
                </c:pt>
              </c:strCache>
            </c:strRef>
          </c:tx>
          <c:dPt>
            <c:idx val="0"/>
            <c:bubble3D val="0"/>
            <c:spPr>
              <a:solidFill>
                <a:srgbClr val="FDDF8E"/>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2-6B61-41F4-AA9D-2DE3B2CE5F69}"/>
              </c:ext>
            </c:extLst>
          </c:dPt>
          <c:dPt>
            <c:idx val="1"/>
            <c:bubble3D val="0"/>
            <c:spPr>
              <a:solidFill>
                <a:srgbClr val="FAF399"/>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1-6B61-41F4-AA9D-2DE3B2CE5F69}"/>
              </c:ext>
            </c:extLst>
          </c:dPt>
          <c:dLbls>
            <c:spPr>
              <a:pattFill prst="pct75">
                <a:fgClr>
                  <a:schemeClr val="dk1">
                    <a:lumMod val="75000"/>
                    <a:lumOff val="25000"/>
                  </a:schemeClr>
                </a:fgClr>
                <a:bgClr>
                  <a:schemeClr val="dk1">
                    <a:lumMod val="65000"/>
                    <a:lumOff val="35000"/>
                  </a:scheme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15:layout/>
              </c:ext>
            </c:extLst>
          </c:dLbls>
          <c:cat>
            <c:strRef>
              <c:f>'Group activities'!$B$14:$B$15</c:f>
              <c:strCache>
                <c:ptCount val="2"/>
                <c:pt idx="0">
                  <c:v>Activities for groups</c:v>
                </c:pt>
                <c:pt idx="1">
                  <c:v>Activities for individuals</c:v>
                </c:pt>
              </c:strCache>
            </c:strRef>
          </c:cat>
          <c:val>
            <c:numRef>
              <c:f>'Group activities'!$C$14:$C$15</c:f>
              <c:numCache>
                <c:formatCode>0</c:formatCode>
                <c:ptCount val="2"/>
                <c:pt idx="0">
                  <c:v>11</c:v>
                </c:pt>
                <c:pt idx="1">
                  <c:v>30</c:v>
                </c:pt>
              </c:numCache>
            </c:numRef>
          </c:val>
          <c:extLst>
            <c:ext xmlns:c16="http://schemas.microsoft.com/office/drawing/2014/chart" uri="{C3380CC4-5D6E-409C-BE32-E72D297353CC}">
              <c16:uniqueId val="{00000000-6B61-41F4-AA9D-2DE3B2CE5F69}"/>
            </c:ext>
          </c:extLst>
        </c:ser>
        <c:dLbls>
          <c:showLegendKey val="0"/>
          <c:showVal val="0"/>
          <c:showCatName val="0"/>
          <c:showSerName val="0"/>
          <c:showPercent val="1"/>
          <c:showBubbleSize val="0"/>
          <c:showLeaderLines val="1"/>
        </c:dLbls>
        <c:firstSliceAng val="0"/>
        <c:holeSize val="50"/>
      </c:doughnutChart>
      <c:spPr>
        <a:noFill/>
        <a:ln>
          <a:noFill/>
        </a:ln>
        <a:effectLst/>
      </c:spPr>
    </c:plotArea>
    <c:legend>
      <c:legendPos val="r"/>
      <c:layou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en-US"/>
        </a:p>
      </c:txPr>
    </c:title>
    <c:autoTitleDeleted val="0"/>
    <c:plotArea>
      <c:layout/>
      <c:doughnutChart>
        <c:varyColors val="1"/>
        <c:ser>
          <c:idx val="0"/>
          <c:order val="0"/>
          <c:tx>
            <c:strRef>
              <c:f>Assessment!$D$5</c:f>
              <c:strCache>
                <c:ptCount val="1"/>
                <c:pt idx="0">
                  <c:v>Assessment types by count for current course</c:v>
                </c:pt>
              </c:strCache>
            </c:strRef>
          </c:tx>
          <c:dPt>
            <c:idx val="0"/>
            <c:bubble3D val="0"/>
            <c:spPr>
              <a:solidFill>
                <a:srgbClr val="12E2C0"/>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1-D5FA-4DCE-B3C6-CF51FE13B52F}"/>
              </c:ext>
            </c:extLst>
          </c:dPt>
          <c:dPt>
            <c:idx val="1"/>
            <c:bubble3D val="0"/>
            <c:spPr>
              <a:solidFill>
                <a:srgbClr val="EFAFBD"/>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2-D5FA-4DCE-B3C6-CF51FE13B52F}"/>
              </c:ext>
            </c:extLst>
          </c:dPt>
          <c:dLbls>
            <c:spPr>
              <a:pattFill prst="pct75">
                <a:fgClr>
                  <a:schemeClr val="dk1">
                    <a:lumMod val="75000"/>
                    <a:lumOff val="25000"/>
                  </a:schemeClr>
                </a:fgClr>
                <a:bgClr>
                  <a:schemeClr val="dk1">
                    <a:lumMod val="65000"/>
                    <a:lumOff val="35000"/>
                  </a:scheme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Assessment!$C$6:$C$7</c:f>
              <c:strCache>
                <c:ptCount val="2"/>
                <c:pt idx="0">
                  <c:v>Formative assessment</c:v>
                </c:pt>
                <c:pt idx="1">
                  <c:v>Summative assessment</c:v>
                </c:pt>
              </c:strCache>
            </c:strRef>
          </c:cat>
          <c:val>
            <c:numRef>
              <c:f>Assessment!$D$6:$D$7</c:f>
              <c:numCache>
                <c:formatCode>General</c:formatCode>
                <c:ptCount val="2"/>
                <c:pt idx="0">
                  <c:v>4</c:v>
                </c:pt>
                <c:pt idx="1">
                  <c:v>1</c:v>
                </c:pt>
              </c:numCache>
            </c:numRef>
          </c:val>
          <c:extLst>
            <c:ext xmlns:c16="http://schemas.microsoft.com/office/drawing/2014/chart" uri="{C3380CC4-5D6E-409C-BE32-E72D297353CC}">
              <c16:uniqueId val="{00000000-D5FA-4DCE-B3C6-CF51FE13B52F}"/>
            </c:ext>
          </c:extLst>
        </c:ser>
        <c:dLbls>
          <c:showLegendKey val="0"/>
          <c:showVal val="0"/>
          <c:showCatName val="0"/>
          <c:showSerName val="0"/>
          <c:showPercent val="1"/>
          <c:showBubbleSize val="0"/>
          <c:showLeaderLines val="1"/>
        </c:dLbls>
        <c:firstSliceAng val="0"/>
        <c:holeSize val="50"/>
      </c:doughnutChart>
      <c:spPr>
        <a:noFill/>
        <a:ln>
          <a:noFill/>
        </a:ln>
        <a:effectLst/>
      </c:spPr>
    </c:plotArea>
    <c:legend>
      <c:legendPos val="r"/>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en-US"/>
        </a:p>
      </c:txPr>
    </c:title>
    <c:autoTitleDeleted val="0"/>
    <c:plotArea>
      <c:layout/>
      <c:doughnutChart>
        <c:varyColors val="1"/>
        <c:ser>
          <c:idx val="0"/>
          <c:order val="0"/>
          <c:tx>
            <c:strRef>
              <c:f>Assessment!$D$12</c:f>
              <c:strCache>
                <c:ptCount val="1"/>
                <c:pt idx="0">
                  <c:v>Assessment types by count for revised course</c:v>
                </c:pt>
              </c:strCache>
            </c:strRef>
          </c:tx>
          <c:spPr>
            <a:solidFill>
              <a:srgbClr val="EFAFBD"/>
            </a:solidFill>
          </c:spPr>
          <c:dPt>
            <c:idx val="0"/>
            <c:bubble3D val="0"/>
            <c:spPr>
              <a:solidFill>
                <a:srgbClr val="12E2C0"/>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2-A6C3-4889-BFA7-C772DD624C03}"/>
              </c:ext>
            </c:extLst>
          </c:dPt>
          <c:dPt>
            <c:idx val="1"/>
            <c:bubble3D val="0"/>
            <c:spPr>
              <a:solidFill>
                <a:srgbClr val="EFAFBD"/>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3-42A1-48FD-93EA-81E1E8574E4F}"/>
              </c:ext>
            </c:extLst>
          </c:dPt>
          <c:dLbls>
            <c:spPr>
              <a:pattFill prst="pct75">
                <a:fgClr>
                  <a:schemeClr val="dk1">
                    <a:lumMod val="75000"/>
                    <a:lumOff val="25000"/>
                  </a:schemeClr>
                </a:fgClr>
                <a:bgClr>
                  <a:schemeClr val="dk1">
                    <a:lumMod val="65000"/>
                    <a:lumOff val="35000"/>
                  </a:scheme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Assessment!$C$13:$C$14</c:f>
              <c:strCache>
                <c:ptCount val="2"/>
                <c:pt idx="0">
                  <c:v>Formative assessment</c:v>
                </c:pt>
                <c:pt idx="1">
                  <c:v>Summative assessment</c:v>
                </c:pt>
              </c:strCache>
            </c:strRef>
          </c:cat>
          <c:val>
            <c:numRef>
              <c:f>Assessment!$D$13:$D$14</c:f>
              <c:numCache>
                <c:formatCode>General</c:formatCode>
                <c:ptCount val="2"/>
                <c:pt idx="0">
                  <c:v>4</c:v>
                </c:pt>
                <c:pt idx="1">
                  <c:v>1</c:v>
                </c:pt>
              </c:numCache>
            </c:numRef>
          </c:val>
          <c:extLst>
            <c:ext xmlns:c16="http://schemas.microsoft.com/office/drawing/2014/chart" uri="{C3380CC4-5D6E-409C-BE32-E72D297353CC}">
              <c16:uniqueId val="{00000000-A6C3-4889-BFA7-C772DD624C03}"/>
            </c:ext>
          </c:extLst>
        </c:ser>
        <c:dLbls>
          <c:showLegendKey val="0"/>
          <c:showVal val="0"/>
          <c:showCatName val="0"/>
          <c:showSerName val="0"/>
          <c:showPercent val="1"/>
          <c:showBubbleSize val="0"/>
          <c:showLeaderLines val="1"/>
        </c:dLbls>
        <c:firstSliceAng val="0"/>
        <c:holeSize val="50"/>
      </c:doughnutChart>
      <c:spPr>
        <a:noFill/>
        <a:ln>
          <a:noFill/>
        </a:ln>
        <a:effectLst/>
      </c:spPr>
    </c:plotArea>
    <c:legend>
      <c:legendPos val="r"/>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layout/>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en-US"/>
        </a:p>
      </c:txPr>
    </c:title>
    <c:autoTitleDeleted val="0"/>
    <c:plotArea>
      <c:layout/>
      <c:doughnutChart>
        <c:varyColors val="1"/>
        <c:ser>
          <c:idx val="0"/>
          <c:order val="0"/>
          <c:tx>
            <c:strRef>
              <c:f>Assessment!$D$25</c:f>
              <c:strCache>
                <c:ptCount val="1"/>
                <c:pt idx="0">
                  <c:v>Assessment types by points for current course</c:v>
                </c:pt>
              </c:strCache>
            </c:strRef>
          </c:tx>
          <c:dPt>
            <c:idx val="0"/>
            <c:bubble3D val="0"/>
            <c:spPr>
              <a:solidFill>
                <a:srgbClr val="12E2C0"/>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1-46F9-4092-B8C2-55D7DD9E0D1B}"/>
              </c:ext>
            </c:extLst>
          </c:dPt>
          <c:dPt>
            <c:idx val="1"/>
            <c:bubble3D val="0"/>
            <c:spPr>
              <a:solidFill>
                <a:srgbClr val="EFAFBD"/>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2-46F9-4092-B8C2-55D7DD9E0D1B}"/>
              </c:ext>
            </c:extLst>
          </c:dPt>
          <c:dLbls>
            <c:spPr>
              <a:pattFill prst="pct75">
                <a:fgClr>
                  <a:schemeClr val="dk1">
                    <a:lumMod val="75000"/>
                    <a:lumOff val="25000"/>
                  </a:schemeClr>
                </a:fgClr>
                <a:bgClr>
                  <a:schemeClr val="dk1">
                    <a:lumMod val="65000"/>
                    <a:lumOff val="35000"/>
                  </a:scheme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15:layout/>
              </c:ext>
            </c:extLst>
          </c:dLbls>
          <c:cat>
            <c:strRef>
              <c:f>Assessment!$C$26:$C$27</c:f>
              <c:strCache>
                <c:ptCount val="2"/>
                <c:pt idx="0">
                  <c:v>Formative assessment</c:v>
                </c:pt>
                <c:pt idx="1">
                  <c:v>Summative assessment</c:v>
                </c:pt>
              </c:strCache>
            </c:strRef>
          </c:cat>
          <c:val>
            <c:numRef>
              <c:f>Assessment!$D$26:$D$27</c:f>
              <c:numCache>
                <c:formatCode>General</c:formatCode>
                <c:ptCount val="2"/>
                <c:pt idx="0">
                  <c:v>20</c:v>
                </c:pt>
                <c:pt idx="1">
                  <c:v>80</c:v>
                </c:pt>
              </c:numCache>
            </c:numRef>
          </c:val>
          <c:extLst>
            <c:ext xmlns:c16="http://schemas.microsoft.com/office/drawing/2014/chart" uri="{C3380CC4-5D6E-409C-BE32-E72D297353CC}">
              <c16:uniqueId val="{00000000-46F9-4092-B8C2-55D7DD9E0D1B}"/>
            </c:ext>
          </c:extLst>
        </c:ser>
        <c:dLbls>
          <c:showLegendKey val="0"/>
          <c:showVal val="0"/>
          <c:showCatName val="0"/>
          <c:showSerName val="0"/>
          <c:showPercent val="1"/>
          <c:showBubbleSize val="0"/>
          <c:showLeaderLines val="1"/>
        </c:dLbls>
        <c:firstSliceAng val="0"/>
        <c:holeSize val="50"/>
      </c:doughnutChart>
      <c:spPr>
        <a:noFill/>
        <a:ln>
          <a:noFill/>
        </a:ln>
        <a:effectLst/>
      </c:spPr>
    </c:plotArea>
    <c:legend>
      <c:legendPos val="r"/>
      <c:layou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Learning Types for Revised Course</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'Learning Types-Bar'!$B$19</c:f>
              <c:strCache>
                <c:ptCount val="1"/>
                <c:pt idx="0">
                  <c:v>Acquisition</c:v>
                </c:pt>
              </c:strCache>
            </c:strRef>
          </c:tx>
          <c:spPr>
            <a:solidFill>
              <a:schemeClr val="accent1"/>
            </a:solidFill>
            <a:ln>
              <a:noFill/>
            </a:ln>
            <a:effectLst/>
          </c:spPr>
          <c:invertIfNegative val="0"/>
          <c:dPt>
            <c:idx val="0"/>
            <c:invertIfNegative val="0"/>
            <c:bubble3D val="0"/>
            <c:spPr>
              <a:solidFill>
                <a:srgbClr val="ADF7B6"/>
              </a:solidFill>
              <a:ln>
                <a:noFill/>
              </a:ln>
              <a:effectLst/>
            </c:spPr>
            <c:extLst>
              <c:ext xmlns:c16="http://schemas.microsoft.com/office/drawing/2014/chart" uri="{C3380CC4-5D6E-409C-BE32-E72D297353CC}">
                <c16:uniqueId val="{00000000-A1E7-486C-BFDC-34A35A944455}"/>
              </c:ext>
            </c:extLst>
          </c:dPt>
          <c:cat>
            <c:strRef>
              <c:f>'Learning Types-Bar'!$C$18</c:f>
              <c:strCache>
                <c:ptCount val="1"/>
                <c:pt idx="0">
                  <c:v>Learning Type in Hours for Revised Course</c:v>
                </c:pt>
              </c:strCache>
            </c:strRef>
          </c:cat>
          <c:val>
            <c:numRef>
              <c:f>'Learning Types-Bar'!$C$19</c:f>
              <c:numCache>
                <c:formatCode>General</c:formatCode>
                <c:ptCount val="1"/>
                <c:pt idx="0">
                  <c:v>28</c:v>
                </c:pt>
              </c:numCache>
            </c:numRef>
          </c:val>
          <c:extLst>
            <c:ext xmlns:c16="http://schemas.microsoft.com/office/drawing/2014/chart" uri="{C3380CC4-5D6E-409C-BE32-E72D297353CC}">
              <c16:uniqueId val="{00000000-DCB5-4F94-9819-CD03DB21B9EA}"/>
            </c:ext>
          </c:extLst>
        </c:ser>
        <c:ser>
          <c:idx val="1"/>
          <c:order val="1"/>
          <c:tx>
            <c:strRef>
              <c:f>'Learning Types-Bar'!$B$20</c:f>
              <c:strCache>
                <c:ptCount val="1"/>
                <c:pt idx="0">
                  <c:v>Discussion</c:v>
                </c:pt>
              </c:strCache>
            </c:strRef>
          </c:tx>
          <c:spPr>
            <a:solidFill>
              <a:schemeClr val="accent2"/>
            </a:solidFill>
            <a:ln>
              <a:noFill/>
            </a:ln>
            <a:effectLst/>
          </c:spPr>
          <c:invertIfNegative val="0"/>
          <c:dPt>
            <c:idx val="0"/>
            <c:invertIfNegative val="0"/>
            <c:bubble3D val="0"/>
            <c:spPr>
              <a:solidFill>
                <a:srgbClr val="FCF5C7"/>
              </a:solidFill>
              <a:ln>
                <a:noFill/>
              </a:ln>
              <a:effectLst/>
            </c:spPr>
            <c:extLst>
              <c:ext xmlns:c16="http://schemas.microsoft.com/office/drawing/2014/chart" uri="{C3380CC4-5D6E-409C-BE32-E72D297353CC}">
                <c16:uniqueId val="{00000001-A1E7-486C-BFDC-34A35A944455}"/>
              </c:ext>
            </c:extLst>
          </c:dPt>
          <c:cat>
            <c:strRef>
              <c:f>'Learning Types-Bar'!$C$18</c:f>
              <c:strCache>
                <c:ptCount val="1"/>
                <c:pt idx="0">
                  <c:v>Learning Type in Hours for Revised Course</c:v>
                </c:pt>
              </c:strCache>
            </c:strRef>
          </c:cat>
          <c:val>
            <c:numRef>
              <c:f>'Learning Types-Bar'!$C$20</c:f>
              <c:numCache>
                <c:formatCode>General</c:formatCode>
                <c:ptCount val="1"/>
                <c:pt idx="0">
                  <c:v>12</c:v>
                </c:pt>
              </c:numCache>
            </c:numRef>
          </c:val>
          <c:extLst>
            <c:ext xmlns:c16="http://schemas.microsoft.com/office/drawing/2014/chart" uri="{C3380CC4-5D6E-409C-BE32-E72D297353CC}">
              <c16:uniqueId val="{00000001-DCB5-4F94-9819-CD03DB21B9EA}"/>
            </c:ext>
          </c:extLst>
        </c:ser>
        <c:ser>
          <c:idx val="2"/>
          <c:order val="2"/>
          <c:tx>
            <c:strRef>
              <c:f>'Learning Types-Bar'!$B$21</c:f>
              <c:strCache>
                <c:ptCount val="1"/>
                <c:pt idx="0">
                  <c:v>Investigation</c:v>
                </c:pt>
              </c:strCache>
            </c:strRef>
          </c:tx>
          <c:spPr>
            <a:solidFill>
              <a:srgbClr val="FFEE93"/>
            </a:solidFill>
            <a:ln>
              <a:noFill/>
            </a:ln>
            <a:effectLst/>
          </c:spPr>
          <c:invertIfNegative val="0"/>
          <c:cat>
            <c:strRef>
              <c:f>'Learning Types-Bar'!$C$18</c:f>
              <c:strCache>
                <c:ptCount val="1"/>
                <c:pt idx="0">
                  <c:v>Learning Type in Hours for Revised Course</c:v>
                </c:pt>
              </c:strCache>
            </c:strRef>
          </c:cat>
          <c:val>
            <c:numRef>
              <c:f>'Learning Types-Bar'!$C$21</c:f>
              <c:numCache>
                <c:formatCode>General</c:formatCode>
                <c:ptCount val="1"/>
                <c:pt idx="0">
                  <c:v>10</c:v>
                </c:pt>
              </c:numCache>
            </c:numRef>
          </c:val>
          <c:extLst>
            <c:ext xmlns:c16="http://schemas.microsoft.com/office/drawing/2014/chart" uri="{C3380CC4-5D6E-409C-BE32-E72D297353CC}">
              <c16:uniqueId val="{00000002-DCB5-4F94-9819-CD03DB21B9EA}"/>
            </c:ext>
          </c:extLst>
        </c:ser>
        <c:ser>
          <c:idx val="3"/>
          <c:order val="3"/>
          <c:tx>
            <c:strRef>
              <c:f>'Learning Types-Bar'!$B$22</c:f>
              <c:strCache>
                <c:ptCount val="1"/>
                <c:pt idx="0">
                  <c:v>Practice</c:v>
                </c:pt>
              </c:strCache>
            </c:strRef>
          </c:tx>
          <c:spPr>
            <a:solidFill>
              <a:schemeClr val="accent4"/>
            </a:solidFill>
            <a:ln>
              <a:noFill/>
            </a:ln>
            <a:effectLst/>
          </c:spPr>
          <c:invertIfNegative val="0"/>
          <c:cat>
            <c:strRef>
              <c:f>'Learning Types-Bar'!$C$18</c:f>
              <c:strCache>
                <c:ptCount val="1"/>
                <c:pt idx="0">
                  <c:v>Learning Type in Hours for Revised Course</c:v>
                </c:pt>
              </c:strCache>
            </c:strRef>
          </c:cat>
          <c:val>
            <c:numRef>
              <c:f>'Learning Types-Bar'!$C$22</c:f>
              <c:numCache>
                <c:formatCode>General</c:formatCode>
                <c:ptCount val="1"/>
                <c:pt idx="0">
                  <c:v>40</c:v>
                </c:pt>
              </c:numCache>
            </c:numRef>
          </c:val>
          <c:extLst>
            <c:ext xmlns:c16="http://schemas.microsoft.com/office/drawing/2014/chart" uri="{C3380CC4-5D6E-409C-BE32-E72D297353CC}">
              <c16:uniqueId val="{00000003-DCB5-4F94-9819-CD03DB21B9EA}"/>
            </c:ext>
          </c:extLst>
        </c:ser>
        <c:ser>
          <c:idx val="4"/>
          <c:order val="4"/>
          <c:tx>
            <c:strRef>
              <c:f>'Learning Types-Bar'!$B$23</c:f>
              <c:strCache>
                <c:ptCount val="1"/>
                <c:pt idx="0">
                  <c:v>Production</c:v>
                </c:pt>
              </c:strCache>
            </c:strRef>
          </c:tx>
          <c:spPr>
            <a:solidFill>
              <a:schemeClr val="accent5"/>
            </a:solidFill>
            <a:ln>
              <a:noFill/>
            </a:ln>
            <a:effectLst/>
          </c:spPr>
          <c:invertIfNegative val="0"/>
          <c:cat>
            <c:strRef>
              <c:f>'Learning Types-Bar'!$C$18</c:f>
              <c:strCache>
                <c:ptCount val="1"/>
                <c:pt idx="0">
                  <c:v>Learning Type in Hours for Revised Course</c:v>
                </c:pt>
              </c:strCache>
            </c:strRef>
          </c:cat>
          <c:val>
            <c:numRef>
              <c:f>'Learning Types-Bar'!$C$23</c:f>
              <c:numCache>
                <c:formatCode>General</c:formatCode>
                <c:ptCount val="1"/>
                <c:pt idx="0">
                  <c:v>17</c:v>
                </c:pt>
              </c:numCache>
            </c:numRef>
          </c:val>
          <c:extLst>
            <c:ext xmlns:c16="http://schemas.microsoft.com/office/drawing/2014/chart" uri="{C3380CC4-5D6E-409C-BE32-E72D297353CC}">
              <c16:uniqueId val="{00000004-DCB5-4F94-9819-CD03DB21B9EA}"/>
            </c:ext>
          </c:extLst>
        </c:ser>
        <c:ser>
          <c:idx val="5"/>
          <c:order val="5"/>
          <c:tx>
            <c:strRef>
              <c:f>'Learning Types-Bar'!$B$24</c:f>
              <c:strCache>
                <c:ptCount val="1"/>
                <c:pt idx="0">
                  <c:v>Assessment</c:v>
                </c:pt>
              </c:strCache>
            </c:strRef>
          </c:tx>
          <c:spPr>
            <a:solidFill>
              <a:schemeClr val="accent6"/>
            </a:solidFill>
            <a:ln>
              <a:noFill/>
            </a:ln>
            <a:effectLst/>
          </c:spPr>
          <c:invertIfNegative val="0"/>
          <c:cat>
            <c:strRef>
              <c:f>'Learning Types-Bar'!$C$18</c:f>
              <c:strCache>
                <c:ptCount val="1"/>
                <c:pt idx="0">
                  <c:v>Learning Type in Hours for Revised Course</c:v>
                </c:pt>
              </c:strCache>
            </c:strRef>
          </c:cat>
          <c:val>
            <c:numRef>
              <c:f>'Learning Types-Bar'!$C$24</c:f>
              <c:numCache>
                <c:formatCode>General</c:formatCode>
                <c:ptCount val="1"/>
                <c:pt idx="0">
                  <c:v>4</c:v>
                </c:pt>
              </c:numCache>
            </c:numRef>
          </c:val>
          <c:extLst>
            <c:ext xmlns:c16="http://schemas.microsoft.com/office/drawing/2014/chart" uri="{C3380CC4-5D6E-409C-BE32-E72D297353CC}">
              <c16:uniqueId val="{00000005-DCB5-4F94-9819-CD03DB21B9EA}"/>
            </c:ext>
          </c:extLst>
        </c:ser>
        <c:dLbls>
          <c:showLegendKey val="0"/>
          <c:showVal val="0"/>
          <c:showCatName val="0"/>
          <c:showSerName val="0"/>
          <c:showPercent val="0"/>
          <c:showBubbleSize val="0"/>
        </c:dLbls>
        <c:gapWidth val="219"/>
        <c:overlap val="-27"/>
        <c:axId val="1053208232"/>
        <c:axId val="1053204632"/>
      </c:barChart>
      <c:catAx>
        <c:axId val="10532082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53204632"/>
        <c:crosses val="autoZero"/>
        <c:auto val="1"/>
        <c:lblAlgn val="ctr"/>
        <c:lblOffset val="100"/>
        <c:noMultiLvlLbl val="0"/>
      </c:catAx>
      <c:valAx>
        <c:axId val="105320463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53208232"/>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layout/>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en-US"/>
        </a:p>
      </c:txPr>
    </c:title>
    <c:autoTitleDeleted val="0"/>
    <c:plotArea>
      <c:layout/>
      <c:doughnutChart>
        <c:varyColors val="1"/>
        <c:ser>
          <c:idx val="0"/>
          <c:order val="0"/>
          <c:tx>
            <c:strRef>
              <c:f>Assessment!$D$32</c:f>
              <c:strCache>
                <c:ptCount val="1"/>
                <c:pt idx="0">
                  <c:v>Assessment types by points for revised course</c:v>
                </c:pt>
              </c:strCache>
            </c:strRef>
          </c:tx>
          <c:dPt>
            <c:idx val="0"/>
            <c:bubble3D val="0"/>
            <c:spPr>
              <a:solidFill>
                <a:srgbClr val="12E2C0"/>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1-98B7-4CC7-883E-10F354820667}"/>
              </c:ext>
            </c:extLst>
          </c:dPt>
          <c:dPt>
            <c:idx val="1"/>
            <c:bubble3D val="0"/>
            <c:spPr>
              <a:solidFill>
                <a:srgbClr val="EFAFBD"/>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2-98B7-4CC7-883E-10F354820667}"/>
              </c:ext>
            </c:extLst>
          </c:dPt>
          <c:dLbls>
            <c:spPr>
              <a:pattFill prst="pct75">
                <a:fgClr>
                  <a:schemeClr val="dk1">
                    <a:lumMod val="75000"/>
                    <a:lumOff val="25000"/>
                  </a:schemeClr>
                </a:fgClr>
                <a:bgClr>
                  <a:schemeClr val="dk1">
                    <a:lumMod val="65000"/>
                    <a:lumOff val="35000"/>
                  </a:scheme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15:layout/>
              </c:ext>
            </c:extLst>
          </c:dLbls>
          <c:cat>
            <c:strRef>
              <c:f>Assessment!$C$33:$C$34</c:f>
              <c:strCache>
                <c:ptCount val="2"/>
                <c:pt idx="0">
                  <c:v>Formative assessment</c:v>
                </c:pt>
                <c:pt idx="1">
                  <c:v>Summative assessment</c:v>
                </c:pt>
              </c:strCache>
            </c:strRef>
          </c:cat>
          <c:val>
            <c:numRef>
              <c:f>Assessment!$D$33:$D$34</c:f>
              <c:numCache>
                <c:formatCode>General</c:formatCode>
                <c:ptCount val="2"/>
                <c:pt idx="0">
                  <c:v>20</c:v>
                </c:pt>
                <c:pt idx="1">
                  <c:v>80</c:v>
                </c:pt>
              </c:numCache>
            </c:numRef>
          </c:val>
          <c:extLst>
            <c:ext xmlns:c16="http://schemas.microsoft.com/office/drawing/2014/chart" uri="{C3380CC4-5D6E-409C-BE32-E72D297353CC}">
              <c16:uniqueId val="{00000000-98B7-4CC7-883E-10F354820667}"/>
            </c:ext>
          </c:extLst>
        </c:ser>
        <c:dLbls>
          <c:showLegendKey val="0"/>
          <c:showVal val="0"/>
          <c:showCatName val="0"/>
          <c:showSerName val="0"/>
          <c:showPercent val="1"/>
          <c:showBubbleSize val="0"/>
          <c:showLeaderLines val="1"/>
        </c:dLbls>
        <c:firstSliceAng val="0"/>
        <c:holeSize val="50"/>
      </c:doughnutChart>
      <c:spPr>
        <a:noFill/>
        <a:ln>
          <a:noFill/>
        </a:ln>
        <a:effectLst/>
      </c:spPr>
    </c:plotArea>
    <c:legend>
      <c:legendPos val="r"/>
      <c:layou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layout/>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en-US"/>
        </a:p>
      </c:txPr>
    </c:title>
    <c:autoTitleDeleted val="0"/>
    <c:plotArea>
      <c:layout/>
      <c:doughnutChart>
        <c:varyColors val="1"/>
        <c:ser>
          <c:idx val="0"/>
          <c:order val="0"/>
          <c:tx>
            <c:strRef>
              <c:f>Assessment!$D$42</c:f>
              <c:strCache>
                <c:ptCount val="1"/>
                <c:pt idx="0">
                  <c:v>Assessment providers count for current course</c:v>
                </c:pt>
              </c:strCache>
            </c:strRef>
          </c:tx>
          <c:dPt>
            <c:idx val="0"/>
            <c:bubble3D val="0"/>
            <c:spPr>
              <a:solidFill>
                <a:srgbClr val="E6BAB1"/>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2-A28D-4C65-9AD1-DE6A9374F9BD}"/>
              </c:ext>
            </c:extLst>
          </c:dPt>
          <c:dPt>
            <c:idx val="1"/>
            <c:bubble3D val="0"/>
            <c:spPr>
              <a:solidFill>
                <a:schemeClr val="accent2"/>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3-67E4-4066-B2F8-21DD4D5B3821}"/>
              </c:ext>
            </c:extLst>
          </c:dPt>
          <c:dPt>
            <c:idx val="2"/>
            <c:bubble3D val="0"/>
            <c:spPr>
              <a:solidFill>
                <a:schemeClr val="accent3"/>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5-67E4-4066-B2F8-21DD4D5B3821}"/>
              </c:ext>
            </c:extLst>
          </c:dPt>
          <c:dPt>
            <c:idx val="3"/>
            <c:bubble3D val="0"/>
            <c:spPr>
              <a:solidFill>
                <a:srgbClr val="74CCE2"/>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1-A28D-4C65-9AD1-DE6A9374F9BD}"/>
              </c:ext>
            </c:extLst>
          </c:dPt>
          <c:dPt>
            <c:idx val="4"/>
            <c:bubble3D val="0"/>
            <c:spPr>
              <a:solidFill>
                <a:schemeClr val="accent5"/>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9-67E4-4066-B2F8-21DD4D5B3821}"/>
              </c:ext>
            </c:extLst>
          </c:dPt>
          <c:dLbls>
            <c:spPr>
              <a:pattFill prst="pct75">
                <a:fgClr>
                  <a:schemeClr val="dk1">
                    <a:lumMod val="75000"/>
                    <a:lumOff val="25000"/>
                  </a:schemeClr>
                </a:fgClr>
                <a:bgClr>
                  <a:schemeClr val="dk1">
                    <a:lumMod val="65000"/>
                    <a:lumOff val="35000"/>
                  </a:scheme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15:layout/>
              </c:ext>
            </c:extLst>
          </c:dLbls>
          <c:cat>
            <c:strRef>
              <c:f>Assessment!$C$43:$C$47</c:f>
              <c:strCache>
                <c:ptCount val="5"/>
                <c:pt idx="0">
                  <c:v>Teacher</c:v>
                </c:pt>
                <c:pt idx="1">
                  <c:v>Automated</c:v>
                </c:pt>
                <c:pt idx="2">
                  <c:v>Peer</c:v>
                </c:pt>
                <c:pt idx="3">
                  <c:v>Self</c:v>
                </c:pt>
                <c:pt idx="4">
                  <c:v>Other</c:v>
                </c:pt>
              </c:strCache>
            </c:strRef>
          </c:cat>
          <c:val>
            <c:numRef>
              <c:f>Assessment!$D$43:$D$47</c:f>
              <c:numCache>
                <c:formatCode>General</c:formatCode>
                <c:ptCount val="5"/>
                <c:pt idx="0">
                  <c:v>1</c:v>
                </c:pt>
                <c:pt idx="3">
                  <c:v>4</c:v>
                </c:pt>
              </c:numCache>
            </c:numRef>
          </c:val>
          <c:extLst>
            <c:ext xmlns:c16="http://schemas.microsoft.com/office/drawing/2014/chart" uri="{C3380CC4-5D6E-409C-BE32-E72D297353CC}">
              <c16:uniqueId val="{00000000-A28D-4C65-9AD1-DE6A9374F9BD}"/>
            </c:ext>
          </c:extLst>
        </c:ser>
        <c:dLbls>
          <c:showLegendKey val="0"/>
          <c:showVal val="0"/>
          <c:showCatName val="0"/>
          <c:showSerName val="0"/>
          <c:showPercent val="1"/>
          <c:showBubbleSize val="0"/>
          <c:showLeaderLines val="1"/>
        </c:dLbls>
        <c:firstSliceAng val="0"/>
        <c:holeSize val="50"/>
      </c:doughnutChart>
      <c:spPr>
        <a:noFill/>
        <a:ln>
          <a:noFill/>
        </a:ln>
        <a:effectLst/>
      </c:spPr>
    </c:plotArea>
    <c:legend>
      <c:legendPos val="r"/>
      <c:layou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layout/>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en-US"/>
        </a:p>
      </c:txPr>
    </c:title>
    <c:autoTitleDeleted val="0"/>
    <c:plotArea>
      <c:layout/>
      <c:doughnutChart>
        <c:varyColors val="1"/>
        <c:ser>
          <c:idx val="0"/>
          <c:order val="0"/>
          <c:tx>
            <c:strRef>
              <c:f>Assessment!$D$50</c:f>
              <c:strCache>
                <c:ptCount val="1"/>
                <c:pt idx="0">
                  <c:v>Assessment providers count for revised course</c:v>
                </c:pt>
              </c:strCache>
            </c:strRef>
          </c:tx>
          <c:spPr>
            <a:solidFill>
              <a:srgbClr val="74CCE2"/>
            </a:solidFill>
          </c:spPr>
          <c:dPt>
            <c:idx val="0"/>
            <c:bubble3D val="0"/>
            <c:spPr>
              <a:solidFill>
                <a:srgbClr val="E6BAB1"/>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1-EF6A-4B24-8799-C7FF6261754F}"/>
              </c:ext>
            </c:extLst>
          </c:dPt>
          <c:dPt>
            <c:idx val="1"/>
            <c:bubble3D val="0"/>
            <c:spPr>
              <a:solidFill>
                <a:srgbClr val="74CCE2"/>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3-9E25-4383-966D-55B8FAAB8D9D}"/>
              </c:ext>
            </c:extLst>
          </c:dPt>
          <c:dPt>
            <c:idx val="2"/>
            <c:bubble3D val="0"/>
            <c:spPr>
              <a:solidFill>
                <a:srgbClr val="74CCE2"/>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5-9E25-4383-966D-55B8FAAB8D9D}"/>
              </c:ext>
            </c:extLst>
          </c:dPt>
          <c:dPt>
            <c:idx val="3"/>
            <c:bubble3D val="0"/>
            <c:spPr>
              <a:solidFill>
                <a:srgbClr val="74CCE2"/>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7-9E25-4383-966D-55B8FAAB8D9D}"/>
              </c:ext>
            </c:extLst>
          </c:dPt>
          <c:dPt>
            <c:idx val="4"/>
            <c:bubble3D val="0"/>
            <c:spPr>
              <a:solidFill>
                <a:srgbClr val="74CCE2"/>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9-9E25-4383-966D-55B8FAAB8D9D}"/>
              </c:ext>
            </c:extLst>
          </c:dPt>
          <c:dLbls>
            <c:spPr>
              <a:pattFill prst="pct75">
                <a:fgClr>
                  <a:schemeClr val="dk1">
                    <a:lumMod val="75000"/>
                    <a:lumOff val="25000"/>
                  </a:schemeClr>
                </a:fgClr>
                <a:bgClr>
                  <a:schemeClr val="dk1">
                    <a:lumMod val="65000"/>
                    <a:lumOff val="35000"/>
                  </a:scheme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15:layout/>
              </c:ext>
            </c:extLst>
          </c:dLbls>
          <c:cat>
            <c:strRef>
              <c:f>Assessment!$C$51:$C$55</c:f>
              <c:strCache>
                <c:ptCount val="5"/>
                <c:pt idx="0">
                  <c:v>Teacher</c:v>
                </c:pt>
                <c:pt idx="1">
                  <c:v>Automated</c:v>
                </c:pt>
                <c:pt idx="2">
                  <c:v>Peer</c:v>
                </c:pt>
                <c:pt idx="3">
                  <c:v>Self</c:v>
                </c:pt>
                <c:pt idx="4">
                  <c:v>Other</c:v>
                </c:pt>
              </c:strCache>
            </c:strRef>
          </c:cat>
          <c:val>
            <c:numRef>
              <c:f>Assessment!$D$51:$D$55</c:f>
              <c:numCache>
                <c:formatCode>General</c:formatCode>
                <c:ptCount val="5"/>
                <c:pt idx="0">
                  <c:v>1</c:v>
                </c:pt>
                <c:pt idx="3">
                  <c:v>4</c:v>
                </c:pt>
              </c:numCache>
            </c:numRef>
          </c:val>
          <c:extLst>
            <c:ext xmlns:c16="http://schemas.microsoft.com/office/drawing/2014/chart" uri="{C3380CC4-5D6E-409C-BE32-E72D297353CC}">
              <c16:uniqueId val="{00000000-EF6A-4B24-8799-C7FF6261754F}"/>
            </c:ext>
          </c:extLst>
        </c:ser>
        <c:dLbls>
          <c:showLegendKey val="0"/>
          <c:showVal val="0"/>
          <c:showCatName val="0"/>
          <c:showSerName val="0"/>
          <c:showPercent val="1"/>
          <c:showBubbleSize val="0"/>
          <c:showLeaderLines val="1"/>
        </c:dLbls>
        <c:firstSliceAng val="0"/>
        <c:holeSize val="50"/>
      </c:doughnutChart>
      <c:spPr>
        <a:noFill/>
        <a:ln>
          <a:noFill/>
        </a:ln>
        <a:effectLst/>
      </c:spPr>
    </c:plotArea>
    <c:legend>
      <c:legendPos val="r"/>
      <c:layou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a:t>Comparison of LO weight to the time spent on it</a:t>
            </a:r>
          </a:p>
        </c:rich>
      </c:tx>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'[1]LO Weight &amp; Time'!$B$3</c:f>
              <c:strCache>
                <c:ptCount val="1"/>
                <c:pt idx="0">
                  <c:v>On successful completion of this course, the learner will be able to…</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lt1">
                          <a:lumMod val="95000"/>
                          <a:alpha val="54000"/>
                        </a:schemeClr>
                      </a:solidFill>
                    </a:ln>
                    <a:effectLst/>
                  </c:spPr>
                </c15:leaderLines>
              </c:ext>
            </c:extLst>
          </c:dLbls>
          <c:cat>
            <c:strRef>
              <c:f>'[1]LO Weight &amp; Time'!$A$4:$A$10</c:f>
              <c:strCache>
                <c:ptCount val="7"/>
                <c:pt idx="0">
                  <c:v>LO 1</c:v>
                </c:pt>
                <c:pt idx="1">
                  <c:v>LO 2</c:v>
                </c:pt>
                <c:pt idx="2">
                  <c:v>LO 3 &amp; 4</c:v>
                </c:pt>
                <c:pt idx="4">
                  <c:v>LO 5</c:v>
                </c:pt>
                <c:pt idx="5">
                  <c:v>LO 6</c:v>
                </c:pt>
                <c:pt idx="6">
                  <c:v>LO 7</c:v>
                </c:pt>
              </c:strCache>
            </c:strRef>
          </c:cat>
          <c:val>
            <c:numRef>
              <c:f>'[1]LO Weight &amp; Time'!$B$4:$B$10</c:f>
              <c:numCache>
                <c:formatCode>General</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0-14B2-433E-9A29-5F998AD96324}"/>
            </c:ext>
          </c:extLst>
        </c:ser>
        <c:ser>
          <c:idx val="1"/>
          <c:order val="1"/>
          <c:tx>
            <c:strRef>
              <c:f>'[1]LO Weight &amp; Time'!$C$3</c:f>
              <c:strCache>
                <c:ptCount val="1"/>
                <c:pt idx="0">
                  <c:v>LO Weight in %</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lt1">
                          <a:lumMod val="95000"/>
                          <a:alpha val="54000"/>
                        </a:schemeClr>
                      </a:solidFill>
                    </a:ln>
                    <a:effectLst/>
                  </c:spPr>
                </c15:leaderLines>
              </c:ext>
            </c:extLst>
          </c:dLbls>
          <c:cat>
            <c:strRef>
              <c:f>'[1]LO Weight &amp; Time'!$A$4:$A$10</c:f>
              <c:strCache>
                <c:ptCount val="7"/>
                <c:pt idx="0">
                  <c:v>LO 1</c:v>
                </c:pt>
                <c:pt idx="1">
                  <c:v>LO 2</c:v>
                </c:pt>
                <c:pt idx="2">
                  <c:v>LO 3 &amp; 4</c:v>
                </c:pt>
                <c:pt idx="4">
                  <c:v>LO 5</c:v>
                </c:pt>
                <c:pt idx="5">
                  <c:v>LO 6</c:v>
                </c:pt>
                <c:pt idx="6">
                  <c:v>LO 7</c:v>
                </c:pt>
              </c:strCache>
            </c:strRef>
          </c:cat>
          <c:val>
            <c:numRef>
              <c:f>'[1]LO Weight &amp; Time'!$C$4:$C$10</c:f>
              <c:numCache>
                <c:formatCode>General</c:formatCode>
                <c:ptCount val="7"/>
                <c:pt idx="0">
                  <c:v>12</c:v>
                </c:pt>
                <c:pt idx="1">
                  <c:v>16</c:v>
                </c:pt>
                <c:pt idx="2">
                  <c:v>28</c:v>
                </c:pt>
                <c:pt idx="4">
                  <c:v>4</c:v>
                </c:pt>
                <c:pt idx="5">
                  <c:v>32</c:v>
                </c:pt>
                <c:pt idx="6">
                  <c:v>12</c:v>
                </c:pt>
              </c:numCache>
            </c:numRef>
          </c:val>
          <c:extLst>
            <c:ext xmlns:c16="http://schemas.microsoft.com/office/drawing/2014/chart" uri="{C3380CC4-5D6E-409C-BE32-E72D297353CC}">
              <c16:uniqueId val="{00000001-14B2-433E-9A29-5F998AD96324}"/>
            </c:ext>
          </c:extLst>
        </c:ser>
        <c:ser>
          <c:idx val="2"/>
          <c:order val="2"/>
          <c:tx>
            <c:strRef>
              <c:f>'[1]LO Weight &amp; Time'!$D$3</c:f>
              <c:strCache>
                <c:ptCount val="1"/>
                <c:pt idx="0">
                  <c:v>Time in hours/ learning outcome</c:v>
                </c:pt>
              </c:strCache>
            </c:strRef>
          </c:tx>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lt1">
                          <a:lumMod val="95000"/>
                          <a:alpha val="54000"/>
                        </a:schemeClr>
                      </a:solidFill>
                    </a:ln>
                    <a:effectLst/>
                  </c:spPr>
                </c15:leaderLines>
              </c:ext>
            </c:extLst>
          </c:dLbls>
          <c:cat>
            <c:strRef>
              <c:f>'[1]LO Weight &amp; Time'!$A$4:$A$10</c:f>
              <c:strCache>
                <c:ptCount val="7"/>
                <c:pt idx="0">
                  <c:v>LO 1</c:v>
                </c:pt>
                <c:pt idx="1">
                  <c:v>LO 2</c:v>
                </c:pt>
                <c:pt idx="2">
                  <c:v>LO 3 &amp; 4</c:v>
                </c:pt>
                <c:pt idx="4">
                  <c:v>LO 5</c:v>
                </c:pt>
                <c:pt idx="5">
                  <c:v>LO 6</c:v>
                </c:pt>
                <c:pt idx="6">
                  <c:v>LO 7</c:v>
                </c:pt>
              </c:strCache>
            </c:strRef>
          </c:cat>
          <c:val>
            <c:numRef>
              <c:f>'[1]LO Weight &amp; Time'!$D$4:$D$10</c:f>
              <c:numCache>
                <c:formatCode>General</c:formatCode>
                <c:ptCount val="7"/>
                <c:pt idx="0">
                  <c:v>14</c:v>
                </c:pt>
                <c:pt idx="1">
                  <c:v>16</c:v>
                </c:pt>
                <c:pt idx="2">
                  <c:v>28</c:v>
                </c:pt>
                <c:pt idx="4">
                  <c:v>4</c:v>
                </c:pt>
                <c:pt idx="5">
                  <c:v>32</c:v>
                </c:pt>
                <c:pt idx="6">
                  <c:v>17</c:v>
                </c:pt>
              </c:numCache>
            </c:numRef>
          </c:val>
          <c:extLst>
            <c:ext xmlns:c16="http://schemas.microsoft.com/office/drawing/2014/chart" uri="{C3380CC4-5D6E-409C-BE32-E72D297353CC}">
              <c16:uniqueId val="{00000002-14B2-433E-9A29-5F998AD96324}"/>
            </c:ext>
          </c:extLst>
        </c:ser>
        <c:ser>
          <c:idx val="3"/>
          <c:order val="3"/>
          <c:tx>
            <c:strRef>
              <c:f>'[1]LO Weight &amp; Time'!$E$3</c:f>
              <c:strCache>
                <c:ptCount val="1"/>
                <c:pt idx="0">
                  <c:v>Time in mins</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lt1">
                          <a:lumMod val="95000"/>
                          <a:alpha val="54000"/>
                        </a:schemeClr>
                      </a:solidFill>
                    </a:ln>
                    <a:effectLst/>
                  </c:spPr>
                </c15:leaderLines>
              </c:ext>
            </c:extLst>
          </c:dLbls>
          <c:cat>
            <c:strRef>
              <c:f>'[1]LO Weight &amp; Time'!$A$4:$A$10</c:f>
              <c:strCache>
                <c:ptCount val="7"/>
                <c:pt idx="0">
                  <c:v>LO 1</c:v>
                </c:pt>
                <c:pt idx="1">
                  <c:v>LO 2</c:v>
                </c:pt>
                <c:pt idx="2">
                  <c:v>LO 3 &amp; 4</c:v>
                </c:pt>
                <c:pt idx="4">
                  <c:v>LO 5</c:v>
                </c:pt>
                <c:pt idx="5">
                  <c:v>LO 6</c:v>
                </c:pt>
                <c:pt idx="6">
                  <c:v>LO 7</c:v>
                </c:pt>
              </c:strCache>
            </c:strRef>
          </c:cat>
          <c:val>
            <c:numRef>
              <c:f>'[1]LO Weight &amp; Time'!$E$4:$E$10</c:f>
              <c:numCache>
                <c:formatCode>General</c:formatCode>
                <c:ptCount val="7"/>
                <c:pt idx="0">
                  <c:v>840</c:v>
                </c:pt>
                <c:pt idx="1">
                  <c:v>960</c:v>
                </c:pt>
                <c:pt idx="2">
                  <c:v>1680</c:v>
                </c:pt>
                <c:pt idx="4">
                  <c:v>240</c:v>
                </c:pt>
                <c:pt idx="5">
                  <c:v>1920</c:v>
                </c:pt>
                <c:pt idx="6">
                  <c:v>1020</c:v>
                </c:pt>
              </c:numCache>
            </c:numRef>
          </c:val>
          <c:extLst>
            <c:ext xmlns:c16="http://schemas.microsoft.com/office/drawing/2014/chart" uri="{C3380CC4-5D6E-409C-BE32-E72D297353CC}">
              <c16:uniqueId val="{00000003-14B2-433E-9A29-5F998AD96324}"/>
            </c:ext>
          </c:extLst>
        </c:ser>
        <c:ser>
          <c:idx val="4"/>
          <c:order val="4"/>
          <c:tx>
            <c:strRef>
              <c:f>'[1]LO Weight &amp; Time'!$F$3</c:f>
              <c:strCache>
                <c:ptCount val="1"/>
                <c:pt idx="0">
                  <c:v>Time in % per learning outcome</c:v>
                </c:pt>
              </c:strCache>
            </c:strRef>
          </c:tx>
          <c:spPr>
            <a:gradFill rotWithShape="1">
              <a:gsLst>
                <a:gs pos="0">
                  <a:schemeClr val="accent5">
                    <a:satMod val="103000"/>
                    <a:lumMod val="102000"/>
                    <a:tint val="94000"/>
                  </a:schemeClr>
                </a:gs>
                <a:gs pos="50000">
                  <a:schemeClr val="accent5">
                    <a:satMod val="110000"/>
                    <a:lumMod val="100000"/>
                    <a:shade val="100000"/>
                  </a:schemeClr>
                </a:gs>
                <a:gs pos="100000">
                  <a:schemeClr val="accent5">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lt1">
                          <a:lumMod val="95000"/>
                          <a:alpha val="54000"/>
                        </a:schemeClr>
                      </a:solidFill>
                    </a:ln>
                    <a:effectLst/>
                  </c:spPr>
                </c15:leaderLines>
              </c:ext>
            </c:extLst>
          </c:dLbls>
          <c:cat>
            <c:strRef>
              <c:f>'[1]LO Weight &amp; Time'!$A$4:$A$10</c:f>
              <c:strCache>
                <c:ptCount val="7"/>
                <c:pt idx="0">
                  <c:v>LO 1</c:v>
                </c:pt>
                <c:pt idx="1">
                  <c:v>LO 2</c:v>
                </c:pt>
                <c:pt idx="2">
                  <c:v>LO 3 &amp; 4</c:v>
                </c:pt>
                <c:pt idx="4">
                  <c:v>LO 5</c:v>
                </c:pt>
                <c:pt idx="5">
                  <c:v>LO 6</c:v>
                </c:pt>
                <c:pt idx="6">
                  <c:v>LO 7</c:v>
                </c:pt>
              </c:strCache>
            </c:strRef>
          </c:cat>
          <c:val>
            <c:numRef>
              <c:f>'[1]LO Weight &amp; Time'!$F$4:$F$10</c:f>
              <c:numCache>
                <c:formatCode>General</c:formatCode>
                <c:ptCount val="7"/>
                <c:pt idx="0">
                  <c:v>11.666666666666666</c:v>
                </c:pt>
                <c:pt idx="1">
                  <c:v>13.333333333333334</c:v>
                </c:pt>
                <c:pt idx="2">
                  <c:v>23.333333333333332</c:v>
                </c:pt>
                <c:pt idx="4">
                  <c:v>3.3333333333333335</c:v>
                </c:pt>
                <c:pt idx="5">
                  <c:v>26.666666666666668</c:v>
                </c:pt>
                <c:pt idx="6">
                  <c:v>14.166666666666666</c:v>
                </c:pt>
              </c:numCache>
            </c:numRef>
          </c:val>
          <c:extLst>
            <c:ext xmlns:c16="http://schemas.microsoft.com/office/drawing/2014/chart" uri="{C3380CC4-5D6E-409C-BE32-E72D297353CC}">
              <c16:uniqueId val="{00000004-14B2-433E-9A29-5F998AD96324}"/>
            </c:ext>
          </c:extLst>
        </c:ser>
        <c:dLbls>
          <c:dLblPos val="inEnd"/>
          <c:showLegendKey val="0"/>
          <c:showVal val="1"/>
          <c:showCatName val="0"/>
          <c:showSerName val="0"/>
          <c:showPercent val="0"/>
          <c:showBubbleSize val="0"/>
        </c:dLbls>
        <c:gapWidth val="100"/>
        <c:overlap val="-24"/>
        <c:axId val="1019863224"/>
        <c:axId val="1019858904"/>
      </c:barChart>
      <c:catAx>
        <c:axId val="1019863224"/>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1019858904"/>
        <c:crosses val="autoZero"/>
        <c:auto val="1"/>
        <c:lblAlgn val="ctr"/>
        <c:lblOffset val="100"/>
        <c:noMultiLvlLbl val="0"/>
      </c:catAx>
      <c:valAx>
        <c:axId val="1019858904"/>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1019863224"/>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layout/>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en-US"/>
        </a:p>
      </c:txPr>
    </c:title>
    <c:autoTitleDeleted val="0"/>
    <c:plotArea>
      <c:layout/>
      <c:doughnutChart>
        <c:varyColors val="1"/>
        <c:ser>
          <c:idx val="0"/>
          <c:order val="0"/>
          <c:tx>
            <c:strRef>
              <c:f>Modes!$D$6</c:f>
              <c:strCache>
                <c:ptCount val="1"/>
                <c:pt idx="0">
                  <c:v>% of time in mode for current course</c:v>
                </c:pt>
              </c:strCache>
            </c:strRef>
          </c:tx>
          <c:dPt>
            <c:idx val="0"/>
            <c:bubble3D val="0"/>
            <c:spPr>
              <a:solidFill>
                <a:srgbClr val="4D96BD"/>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1-B700-4AA5-87A3-56BF7FAC6ECC}"/>
              </c:ext>
            </c:extLst>
          </c:dPt>
          <c:dPt>
            <c:idx val="1"/>
            <c:bubble3D val="0"/>
            <c:spPr>
              <a:solidFill>
                <a:srgbClr val="63BFF0"/>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3-B700-4AA5-87A3-56BF7FAC6ECC}"/>
              </c:ext>
            </c:extLst>
          </c:dPt>
          <c:dPt>
            <c:idx val="2"/>
            <c:bubble3D val="0"/>
            <c:spPr>
              <a:solidFill>
                <a:schemeClr val="accent3"/>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5-B700-4AA5-87A3-56BF7FAC6ECC}"/>
              </c:ext>
            </c:extLst>
          </c:dPt>
          <c:dLbls>
            <c:spPr>
              <a:pattFill prst="pct75">
                <a:fgClr>
                  <a:schemeClr val="dk1">
                    <a:lumMod val="75000"/>
                    <a:lumOff val="25000"/>
                  </a:schemeClr>
                </a:fgClr>
                <a:bgClr>
                  <a:schemeClr val="dk1">
                    <a:lumMod val="65000"/>
                    <a:lumOff val="35000"/>
                  </a:scheme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15:layout/>
              </c:ext>
            </c:extLst>
          </c:dLbls>
          <c:cat>
            <c:strRef>
              <c:f>Modes!$C$7:$C$9</c:f>
              <c:strCache>
                <c:ptCount val="3"/>
                <c:pt idx="0">
                  <c:v>On-site</c:v>
                </c:pt>
                <c:pt idx="1">
                  <c:v>Online</c:v>
                </c:pt>
                <c:pt idx="2">
                  <c:v>Hybrid</c:v>
                </c:pt>
              </c:strCache>
            </c:strRef>
          </c:cat>
          <c:val>
            <c:numRef>
              <c:f>Modes!$D$7:$D$9</c:f>
              <c:numCache>
                <c:formatCode>0%</c:formatCode>
                <c:ptCount val="3"/>
                <c:pt idx="0">
                  <c:v>0.82</c:v>
                </c:pt>
                <c:pt idx="1">
                  <c:v>0.01</c:v>
                </c:pt>
                <c:pt idx="2">
                  <c:v>0.17</c:v>
                </c:pt>
              </c:numCache>
            </c:numRef>
          </c:val>
          <c:extLst>
            <c:ext xmlns:c16="http://schemas.microsoft.com/office/drawing/2014/chart" uri="{C3380CC4-5D6E-409C-BE32-E72D297353CC}">
              <c16:uniqueId val="{00000006-B700-4AA5-87A3-56BF7FAC6ECC}"/>
            </c:ext>
          </c:extLst>
        </c:ser>
        <c:dLbls>
          <c:showLegendKey val="0"/>
          <c:showVal val="0"/>
          <c:showCatName val="0"/>
          <c:showSerName val="0"/>
          <c:showPercent val="1"/>
          <c:showBubbleSize val="0"/>
          <c:showLeaderLines val="1"/>
        </c:dLbls>
        <c:firstSliceAng val="0"/>
        <c:holeSize val="50"/>
      </c:doughnutChart>
      <c:spPr>
        <a:noFill/>
        <a:ln>
          <a:noFill/>
        </a:ln>
        <a:effectLst/>
      </c:spPr>
    </c:plotArea>
    <c:legend>
      <c:legendPos val="r"/>
      <c:layou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layout/>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en-US"/>
        </a:p>
      </c:txPr>
    </c:title>
    <c:autoTitleDeleted val="0"/>
    <c:plotArea>
      <c:layout/>
      <c:doughnutChart>
        <c:varyColors val="1"/>
        <c:ser>
          <c:idx val="0"/>
          <c:order val="0"/>
          <c:tx>
            <c:strRef>
              <c:f>Modes!$D$13</c:f>
              <c:strCache>
                <c:ptCount val="1"/>
                <c:pt idx="0">
                  <c:v>% of time in mode for revised course</c:v>
                </c:pt>
              </c:strCache>
            </c:strRef>
          </c:tx>
          <c:dPt>
            <c:idx val="0"/>
            <c:bubble3D val="0"/>
            <c:spPr>
              <a:solidFill>
                <a:srgbClr val="4D96BD"/>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1-9303-4648-84CB-2BC4F3377752}"/>
              </c:ext>
            </c:extLst>
          </c:dPt>
          <c:dPt>
            <c:idx val="1"/>
            <c:bubble3D val="0"/>
            <c:spPr>
              <a:solidFill>
                <a:srgbClr val="63BFF0"/>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3-9303-4648-84CB-2BC4F3377752}"/>
              </c:ext>
            </c:extLst>
          </c:dPt>
          <c:dPt>
            <c:idx val="2"/>
            <c:bubble3D val="0"/>
            <c:spPr>
              <a:solidFill>
                <a:schemeClr val="accent3"/>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5-9303-4648-84CB-2BC4F3377752}"/>
              </c:ext>
            </c:extLst>
          </c:dPt>
          <c:dLbls>
            <c:spPr>
              <a:pattFill prst="pct75">
                <a:fgClr>
                  <a:schemeClr val="dk1">
                    <a:lumMod val="75000"/>
                    <a:lumOff val="25000"/>
                  </a:schemeClr>
                </a:fgClr>
                <a:bgClr>
                  <a:schemeClr val="dk1">
                    <a:lumMod val="65000"/>
                    <a:lumOff val="35000"/>
                  </a:scheme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15:layout/>
              </c:ext>
            </c:extLst>
          </c:dLbls>
          <c:cat>
            <c:strRef>
              <c:f>Modes!$C$14:$C$16</c:f>
              <c:strCache>
                <c:ptCount val="3"/>
                <c:pt idx="0">
                  <c:v>On-site</c:v>
                </c:pt>
                <c:pt idx="1">
                  <c:v>Online</c:v>
                </c:pt>
                <c:pt idx="2">
                  <c:v>Hybrid</c:v>
                </c:pt>
              </c:strCache>
            </c:strRef>
          </c:cat>
          <c:val>
            <c:numRef>
              <c:f>Modes!$D$14:$D$16</c:f>
              <c:numCache>
                <c:formatCode>0%</c:formatCode>
                <c:ptCount val="3"/>
                <c:pt idx="0">
                  <c:v>0.82</c:v>
                </c:pt>
                <c:pt idx="1">
                  <c:v>0.01</c:v>
                </c:pt>
                <c:pt idx="2">
                  <c:v>0.17</c:v>
                </c:pt>
              </c:numCache>
            </c:numRef>
          </c:val>
          <c:extLst>
            <c:ext xmlns:c16="http://schemas.microsoft.com/office/drawing/2014/chart" uri="{C3380CC4-5D6E-409C-BE32-E72D297353CC}">
              <c16:uniqueId val="{00000006-9303-4648-84CB-2BC4F3377752}"/>
            </c:ext>
          </c:extLst>
        </c:ser>
        <c:dLbls>
          <c:showLegendKey val="0"/>
          <c:showVal val="0"/>
          <c:showCatName val="0"/>
          <c:showSerName val="0"/>
          <c:showPercent val="1"/>
          <c:showBubbleSize val="0"/>
          <c:showLeaderLines val="1"/>
        </c:dLbls>
        <c:firstSliceAng val="0"/>
        <c:holeSize val="50"/>
      </c:doughnutChart>
      <c:spPr>
        <a:noFill/>
        <a:ln>
          <a:noFill/>
        </a:ln>
        <a:effectLst/>
      </c:spPr>
    </c:plotArea>
    <c:legend>
      <c:legendPos val="r"/>
      <c:layou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en-US"/>
        </a:p>
      </c:txPr>
    </c:title>
    <c:autoTitleDeleted val="0"/>
    <c:plotArea>
      <c:layout/>
      <c:doughnutChart>
        <c:varyColors val="1"/>
        <c:ser>
          <c:idx val="0"/>
          <c:order val="0"/>
          <c:tx>
            <c:strRef>
              <c:f>Modes!$D$26</c:f>
              <c:strCache>
                <c:ptCount val="1"/>
                <c:pt idx="0">
                  <c:v>% of time in mode</c:v>
                </c:pt>
              </c:strCache>
            </c:strRef>
          </c:tx>
          <c:dPt>
            <c:idx val="0"/>
            <c:bubble3D val="0"/>
            <c:spPr>
              <a:solidFill>
                <a:srgbClr val="B4F5BF"/>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1-DE0B-476A-8294-766F47590933}"/>
              </c:ext>
            </c:extLst>
          </c:dPt>
          <c:dPt>
            <c:idx val="1"/>
            <c:bubble3D val="0"/>
            <c:spPr>
              <a:solidFill>
                <a:srgbClr val="8DC296"/>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2-DE0B-476A-8294-766F47590933}"/>
              </c:ext>
            </c:extLst>
          </c:dPt>
          <c:dLbls>
            <c:spPr>
              <a:pattFill prst="pct75">
                <a:fgClr>
                  <a:schemeClr val="dk1">
                    <a:lumMod val="75000"/>
                    <a:lumOff val="25000"/>
                  </a:schemeClr>
                </a:fgClr>
                <a:bgClr>
                  <a:schemeClr val="dk1">
                    <a:lumMod val="65000"/>
                    <a:lumOff val="35000"/>
                  </a:scheme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Modes!$C$27:$C$28</c:f>
              <c:strCache>
                <c:ptCount val="2"/>
                <c:pt idx="0">
                  <c:v>Synchronous</c:v>
                </c:pt>
                <c:pt idx="1">
                  <c:v>Asynchronous</c:v>
                </c:pt>
              </c:strCache>
            </c:strRef>
          </c:cat>
          <c:val>
            <c:numRef>
              <c:f>Modes!$D$27:$D$28</c:f>
              <c:numCache>
                <c:formatCode>0%</c:formatCode>
                <c:ptCount val="2"/>
                <c:pt idx="0">
                  <c:v>0.82</c:v>
                </c:pt>
                <c:pt idx="1">
                  <c:v>0.18</c:v>
                </c:pt>
              </c:numCache>
            </c:numRef>
          </c:val>
          <c:extLst>
            <c:ext xmlns:c16="http://schemas.microsoft.com/office/drawing/2014/chart" uri="{C3380CC4-5D6E-409C-BE32-E72D297353CC}">
              <c16:uniqueId val="{00000000-DE0B-476A-8294-766F47590933}"/>
            </c:ext>
          </c:extLst>
        </c:ser>
        <c:dLbls>
          <c:showLegendKey val="0"/>
          <c:showVal val="0"/>
          <c:showCatName val="0"/>
          <c:showSerName val="0"/>
          <c:showPercent val="1"/>
          <c:showBubbleSize val="0"/>
          <c:showLeaderLines val="1"/>
        </c:dLbls>
        <c:firstSliceAng val="0"/>
        <c:holeSize val="50"/>
      </c:doughnutChart>
      <c:spPr>
        <a:noFill/>
        <a:ln>
          <a:noFill/>
        </a:ln>
        <a:effectLst/>
      </c:spPr>
    </c:plotArea>
    <c:legend>
      <c:legendPos val="r"/>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en-US"/>
        </a:p>
      </c:txPr>
    </c:title>
    <c:autoTitleDeleted val="0"/>
    <c:plotArea>
      <c:layout/>
      <c:doughnutChart>
        <c:varyColors val="1"/>
        <c:ser>
          <c:idx val="0"/>
          <c:order val="0"/>
          <c:tx>
            <c:strRef>
              <c:f>Modes!$D$33</c:f>
              <c:strCache>
                <c:ptCount val="1"/>
                <c:pt idx="0">
                  <c:v>% of time in mode</c:v>
                </c:pt>
              </c:strCache>
            </c:strRef>
          </c:tx>
          <c:dPt>
            <c:idx val="0"/>
            <c:bubble3D val="0"/>
            <c:spPr>
              <a:solidFill>
                <a:srgbClr val="B4F5BF"/>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1-4057-4474-ACCB-53ECCC2E1AF8}"/>
              </c:ext>
            </c:extLst>
          </c:dPt>
          <c:dPt>
            <c:idx val="1"/>
            <c:bubble3D val="0"/>
            <c:spPr>
              <a:solidFill>
                <a:srgbClr val="8DC296"/>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2-4057-4474-ACCB-53ECCC2E1AF8}"/>
              </c:ext>
            </c:extLst>
          </c:dPt>
          <c:dLbls>
            <c:spPr>
              <a:pattFill prst="pct75">
                <a:fgClr>
                  <a:schemeClr val="dk1">
                    <a:lumMod val="75000"/>
                    <a:lumOff val="25000"/>
                  </a:schemeClr>
                </a:fgClr>
                <a:bgClr>
                  <a:schemeClr val="dk1">
                    <a:lumMod val="65000"/>
                    <a:lumOff val="35000"/>
                  </a:scheme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Modes!$C$34:$C$35</c:f>
              <c:strCache>
                <c:ptCount val="2"/>
                <c:pt idx="0">
                  <c:v>Synchronous</c:v>
                </c:pt>
                <c:pt idx="1">
                  <c:v>Asynchronous</c:v>
                </c:pt>
              </c:strCache>
            </c:strRef>
          </c:cat>
          <c:val>
            <c:numRef>
              <c:f>Modes!$D$34:$D$35</c:f>
              <c:numCache>
                <c:formatCode>0%</c:formatCode>
                <c:ptCount val="2"/>
                <c:pt idx="0">
                  <c:v>0.82</c:v>
                </c:pt>
                <c:pt idx="1">
                  <c:v>0.18</c:v>
                </c:pt>
              </c:numCache>
            </c:numRef>
          </c:val>
          <c:extLst>
            <c:ext xmlns:c16="http://schemas.microsoft.com/office/drawing/2014/chart" uri="{C3380CC4-5D6E-409C-BE32-E72D297353CC}">
              <c16:uniqueId val="{00000000-4057-4474-ACCB-53ECCC2E1AF8}"/>
            </c:ext>
          </c:extLst>
        </c:ser>
        <c:dLbls>
          <c:showLegendKey val="0"/>
          <c:showVal val="0"/>
          <c:showCatName val="0"/>
          <c:showSerName val="0"/>
          <c:showPercent val="1"/>
          <c:showBubbleSize val="0"/>
          <c:showLeaderLines val="1"/>
        </c:dLbls>
        <c:firstSliceAng val="0"/>
        <c:holeSize val="50"/>
      </c:doughnutChart>
      <c:spPr>
        <a:noFill/>
        <a:ln>
          <a:noFill/>
        </a:ln>
        <a:effectLst/>
      </c:spPr>
    </c:plotArea>
    <c:legend>
      <c:legendPos val="r"/>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en-US"/>
        </a:p>
      </c:txPr>
    </c:title>
    <c:autoTitleDeleted val="0"/>
    <c:plotArea>
      <c:layout/>
      <c:doughnutChart>
        <c:varyColors val="1"/>
        <c:ser>
          <c:idx val="0"/>
          <c:order val="0"/>
          <c:tx>
            <c:strRef>
              <c:f>Modes!$D$46</c:f>
              <c:strCache>
                <c:ptCount val="1"/>
                <c:pt idx="0">
                  <c:v>% of time in mode</c:v>
                </c:pt>
              </c:strCache>
            </c:strRef>
          </c:tx>
          <c:spPr>
            <a:solidFill>
              <a:srgbClr val="A686F5"/>
            </a:solidFill>
          </c:spPr>
          <c:dPt>
            <c:idx val="0"/>
            <c:bubble3D val="0"/>
            <c:spPr>
              <a:solidFill>
                <a:srgbClr val="836BC2"/>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1-43A1-4DDE-BD40-78B239DC8F23}"/>
              </c:ext>
            </c:extLst>
          </c:dPt>
          <c:dPt>
            <c:idx val="1"/>
            <c:bubble3D val="0"/>
            <c:spPr>
              <a:solidFill>
                <a:srgbClr val="A686F5"/>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3-C0DB-419B-AD2F-4AE70AF68F1A}"/>
              </c:ext>
            </c:extLst>
          </c:dPt>
          <c:dLbls>
            <c:spPr>
              <a:pattFill prst="pct75">
                <a:fgClr>
                  <a:schemeClr val="dk1">
                    <a:lumMod val="75000"/>
                    <a:lumOff val="25000"/>
                  </a:schemeClr>
                </a:fgClr>
                <a:bgClr>
                  <a:schemeClr val="dk1">
                    <a:lumMod val="65000"/>
                    <a:lumOff val="35000"/>
                  </a:scheme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Modes!$C$47:$C$48</c:f>
              <c:strCache>
                <c:ptCount val="2"/>
                <c:pt idx="0">
                  <c:v>Teacher present</c:v>
                </c:pt>
                <c:pt idx="1">
                  <c:v>Teacher not present</c:v>
                </c:pt>
              </c:strCache>
            </c:strRef>
          </c:cat>
          <c:val>
            <c:numRef>
              <c:f>Modes!$D$47:$D$48</c:f>
              <c:numCache>
                <c:formatCode>0%</c:formatCode>
                <c:ptCount val="2"/>
                <c:pt idx="0">
                  <c:v>0.18</c:v>
                </c:pt>
                <c:pt idx="1">
                  <c:v>0.82</c:v>
                </c:pt>
              </c:numCache>
            </c:numRef>
          </c:val>
          <c:extLst>
            <c:ext xmlns:c16="http://schemas.microsoft.com/office/drawing/2014/chart" uri="{C3380CC4-5D6E-409C-BE32-E72D297353CC}">
              <c16:uniqueId val="{00000000-43A1-4DDE-BD40-78B239DC8F23}"/>
            </c:ext>
          </c:extLst>
        </c:ser>
        <c:dLbls>
          <c:showLegendKey val="0"/>
          <c:showVal val="0"/>
          <c:showCatName val="0"/>
          <c:showSerName val="0"/>
          <c:showPercent val="1"/>
          <c:showBubbleSize val="0"/>
          <c:showLeaderLines val="1"/>
        </c:dLbls>
        <c:firstSliceAng val="0"/>
        <c:holeSize val="50"/>
      </c:doughnutChart>
      <c:spPr>
        <a:noFill/>
        <a:ln>
          <a:noFill/>
        </a:ln>
        <a:effectLst/>
      </c:spPr>
    </c:plotArea>
    <c:legend>
      <c:legendPos val="r"/>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en-US"/>
        </a:p>
      </c:txPr>
    </c:title>
    <c:autoTitleDeleted val="0"/>
    <c:plotArea>
      <c:layout/>
      <c:doughnutChart>
        <c:varyColors val="1"/>
        <c:ser>
          <c:idx val="0"/>
          <c:order val="0"/>
          <c:tx>
            <c:strRef>
              <c:f>Modes!$D$53</c:f>
              <c:strCache>
                <c:ptCount val="1"/>
                <c:pt idx="0">
                  <c:v>% of time in mode</c:v>
                </c:pt>
              </c:strCache>
            </c:strRef>
          </c:tx>
          <c:dPt>
            <c:idx val="0"/>
            <c:bubble3D val="0"/>
            <c:spPr>
              <a:solidFill>
                <a:srgbClr val="836BC2"/>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1-9BAA-4781-AF3D-E95196860188}"/>
              </c:ext>
            </c:extLst>
          </c:dPt>
          <c:dPt>
            <c:idx val="1"/>
            <c:bubble3D val="0"/>
            <c:spPr>
              <a:solidFill>
                <a:srgbClr val="A686F5"/>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2-9BAA-4781-AF3D-E95196860188}"/>
              </c:ext>
            </c:extLst>
          </c:dPt>
          <c:dLbls>
            <c:spPr>
              <a:pattFill prst="pct75">
                <a:fgClr>
                  <a:schemeClr val="dk1">
                    <a:lumMod val="75000"/>
                    <a:lumOff val="25000"/>
                  </a:schemeClr>
                </a:fgClr>
                <a:bgClr>
                  <a:schemeClr val="dk1">
                    <a:lumMod val="65000"/>
                    <a:lumOff val="35000"/>
                  </a:scheme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Modes!$C$54:$C$55</c:f>
              <c:strCache>
                <c:ptCount val="2"/>
                <c:pt idx="0">
                  <c:v>Teacher present</c:v>
                </c:pt>
                <c:pt idx="1">
                  <c:v>Teacher not present</c:v>
                </c:pt>
              </c:strCache>
            </c:strRef>
          </c:cat>
          <c:val>
            <c:numRef>
              <c:f>Modes!$D$54:$D$55</c:f>
              <c:numCache>
                <c:formatCode>0%</c:formatCode>
                <c:ptCount val="2"/>
                <c:pt idx="0">
                  <c:v>0.18</c:v>
                </c:pt>
                <c:pt idx="1">
                  <c:v>0.82</c:v>
                </c:pt>
              </c:numCache>
            </c:numRef>
          </c:val>
          <c:extLst>
            <c:ext xmlns:c16="http://schemas.microsoft.com/office/drawing/2014/chart" uri="{C3380CC4-5D6E-409C-BE32-E72D297353CC}">
              <c16:uniqueId val="{00000000-9BAA-4781-AF3D-E95196860188}"/>
            </c:ext>
          </c:extLst>
        </c:ser>
        <c:dLbls>
          <c:showLegendKey val="0"/>
          <c:showVal val="0"/>
          <c:showCatName val="0"/>
          <c:showSerName val="0"/>
          <c:showPercent val="1"/>
          <c:showBubbleSize val="0"/>
          <c:showLeaderLines val="1"/>
        </c:dLbls>
        <c:firstSliceAng val="0"/>
        <c:holeSize val="50"/>
      </c:doughnutChart>
      <c:spPr>
        <a:noFill/>
        <a:ln>
          <a:noFill/>
        </a:ln>
        <a:effectLst/>
      </c:spPr>
    </c:plotArea>
    <c:legend>
      <c:legendPos val="r"/>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layout/>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en-US"/>
        </a:p>
      </c:txPr>
    </c:title>
    <c:autoTitleDeleted val="0"/>
    <c:plotArea>
      <c:layout/>
      <c:doughnutChart>
        <c:varyColors val="1"/>
        <c:ser>
          <c:idx val="0"/>
          <c:order val="0"/>
          <c:dPt>
            <c:idx val="0"/>
            <c:bubble3D val="0"/>
            <c:spPr>
              <a:solidFill>
                <a:srgbClr val="E6BAB1"/>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1-4437-4FB6-8888-F49350789973}"/>
              </c:ext>
            </c:extLst>
          </c:dPt>
          <c:dPt>
            <c:idx val="1"/>
            <c:bubble3D val="0"/>
            <c:spPr>
              <a:solidFill>
                <a:srgbClr val="C28770"/>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3-4437-4FB6-8888-F49350789973}"/>
              </c:ext>
            </c:extLst>
          </c:dPt>
          <c:dLbls>
            <c:spPr>
              <a:pattFill prst="pct75">
                <a:fgClr>
                  <a:schemeClr val="dk1">
                    <a:lumMod val="75000"/>
                    <a:lumOff val="25000"/>
                  </a:schemeClr>
                </a:fgClr>
                <a:bgClr>
                  <a:schemeClr val="dk1">
                    <a:lumMod val="65000"/>
                    <a:lumOff val="35000"/>
                  </a:scheme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15:layout/>
              </c:ext>
            </c:extLst>
          </c:dLbls>
          <c:cat>
            <c:strRef>
              <c:f>Collaboration!$C$6:$C$7</c:f>
              <c:strCache>
                <c:ptCount val="2"/>
                <c:pt idx="0">
                  <c:v>Collaboration</c:v>
                </c:pt>
                <c:pt idx="1">
                  <c:v>No collaboration</c:v>
                </c:pt>
              </c:strCache>
            </c:strRef>
          </c:cat>
          <c:val>
            <c:numRef>
              <c:f>Collaboration!$D$6:$D$7</c:f>
              <c:numCache>
                <c:formatCode>0%</c:formatCode>
                <c:ptCount val="2"/>
                <c:pt idx="0">
                  <c:v>0.14000000000000001</c:v>
                </c:pt>
                <c:pt idx="1">
                  <c:v>0.86</c:v>
                </c:pt>
              </c:numCache>
            </c:numRef>
          </c:val>
          <c:extLst>
            <c:ext xmlns:c16="http://schemas.microsoft.com/office/drawing/2014/chart" uri="{C3380CC4-5D6E-409C-BE32-E72D297353CC}">
              <c16:uniqueId val="{00000004-4437-4FB6-8888-F49350789973}"/>
            </c:ext>
          </c:extLst>
        </c:ser>
        <c:dLbls>
          <c:showLegendKey val="0"/>
          <c:showVal val="0"/>
          <c:showCatName val="0"/>
          <c:showSerName val="0"/>
          <c:showPercent val="1"/>
          <c:showBubbleSize val="0"/>
          <c:showLeaderLines val="1"/>
        </c:dLbls>
        <c:firstSliceAng val="0"/>
        <c:holeSize val="50"/>
      </c:doughnutChart>
      <c:spPr>
        <a:noFill/>
        <a:ln>
          <a:noFill/>
        </a:ln>
        <a:effectLst/>
      </c:spPr>
    </c:plotArea>
    <c:legend>
      <c:legendPos val="r"/>
      <c:layou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53">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dataLabel>
  <cs:dataLabelCallout>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11.xml><?xml version="1.0" encoding="utf-8"?>
<cs:chartStyle xmlns:cs="http://schemas.microsoft.com/office/drawing/2012/chartStyle" xmlns:a="http://schemas.openxmlformats.org/drawingml/2006/main" id="253">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dataLabel>
  <cs:dataLabelCallout>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12.xml><?xml version="1.0" encoding="utf-8"?>
<cs:chartStyle xmlns:cs="http://schemas.microsoft.com/office/drawing/2012/chartStyle" xmlns:a="http://schemas.openxmlformats.org/drawingml/2006/main" id="253">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dataLabel>
  <cs:dataLabelCallout>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13.xml><?xml version="1.0" encoding="utf-8"?>
<cs:chartStyle xmlns:cs="http://schemas.microsoft.com/office/drawing/2012/chartStyle" xmlns:a="http://schemas.openxmlformats.org/drawingml/2006/main" id="253">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dataLabel>
  <cs:dataLabelCallout>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14.xml><?xml version="1.0" encoding="utf-8"?>
<cs:chartStyle xmlns:cs="http://schemas.microsoft.com/office/drawing/2012/chartStyle" xmlns:a="http://schemas.openxmlformats.org/drawingml/2006/main" id="253">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dataLabel>
  <cs:dataLabelCallout>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15.xml><?xml version="1.0" encoding="utf-8"?>
<cs:chartStyle xmlns:cs="http://schemas.microsoft.com/office/drawing/2012/chartStyle" xmlns:a="http://schemas.openxmlformats.org/drawingml/2006/main" id="253">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dataLabel>
  <cs:dataLabelCallout>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16.xml><?xml version="1.0" encoding="utf-8"?>
<cs:chartStyle xmlns:cs="http://schemas.microsoft.com/office/drawing/2012/chartStyle" xmlns:a="http://schemas.openxmlformats.org/drawingml/2006/main" id="253">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dataLabel>
  <cs:dataLabelCallout>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17.xml><?xml version="1.0" encoding="utf-8"?>
<cs:chartStyle xmlns:cs="http://schemas.microsoft.com/office/drawing/2012/chartStyle" xmlns:a="http://schemas.openxmlformats.org/drawingml/2006/main" id="253">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dataLabel>
  <cs:dataLabelCallout>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18.xml><?xml version="1.0" encoding="utf-8"?>
<cs:chartStyle xmlns:cs="http://schemas.microsoft.com/office/drawing/2012/chartStyle" xmlns:a="http://schemas.openxmlformats.org/drawingml/2006/main" id="253">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dataLabel>
  <cs:dataLabelCallout>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19.xml><?xml version="1.0" encoding="utf-8"?>
<cs:chartStyle xmlns:cs="http://schemas.microsoft.com/office/drawing/2012/chartStyle" xmlns:a="http://schemas.openxmlformats.org/drawingml/2006/main" id="253">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dataLabel>
  <cs:dataLabelCallout>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53">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dataLabel>
  <cs:dataLabelCallout>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21.xml><?xml version="1.0" encoding="utf-8"?>
<cs:chartStyle xmlns:cs="http://schemas.microsoft.com/office/drawing/2012/chartStyle" xmlns:a="http://schemas.openxmlformats.org/drawingml/2006/main" id="253">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dataLabel>
  <cs:dataLabelCallout>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22.xml><?xml version="1.0" encoding="utf-8"?>
<cs:chartStyle xmlns:cs="http://schemas.microsoft.com/office/drawing/2012/chartStyle" xmlns:a="http://schemas.openxmlformats.org/drawingml/2006/main" id="253">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dataLabel>
  <cs:dataLabelCallout>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23.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3.xml><?xml version="1.0" encoding="utf-8"?>
<cs:chartStyle xmlns:cs="http://schemas.microsoft.com/office/drawing/2012/chartStyle" xmlns:a="http://schemas.openxmlformats.org/drawingml/2006/main" id="253">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dataLabel>
  <cs:dataLabelCallout>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4.xml><?xml version="1.0" encoding="utf-8"?>
<cs:chartStyle xmlns:cs="http://schemas.microsoft.com/office/drawing/2012/chartStyle" xmlns:a="http://schemas.openxmlformats.org/drawingml/2006/main" id="253">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dataLabel>
  <cs:dataLabelCallout>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5.xml><?xml version="1.0" encoding="utf-8"?>
<cs:chartStyle xmlns:cs="http://schemas.microsoft.com/office/drawing/2012/chartStyle" xmlns:a="http://schemas.openxmlformats.org/drawingml/2006/main" id="253">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dataLabel>
  <cs:dataLabelCallout>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6.xml><?xml version="1.0" encoding="utf-8"?>
<cs:chartStyle xmlns:cs="http://schemas.microsoft.com/office/drawing/2012/chartStyle" xmlns:a="http://schemas.openxmlformats.org/drawingml/2006/main" id="253">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dataLabel>
  <cs:dataLabelCallout>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7.xml><?xml version="1.0" encoding="utf-8"?>
<cs:chartStyle xmlns:cs="http://schemas.microsoft.com/office/drawing/2012/chartStyle" xmlns:a="http://schemas.openxmlformats.org/drawingml/2006/main" id="253">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dataLabel>
  <cs:dataLabelCallout>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8.xml><?xml version="1.0" encoding="utf-8"?>
<cs:chartStyle xmlns:cs="http://schemas.microsoft.com/office/drawing/2012/chartStyle" xmlns:a="http://schemas.openxmlformats.org/drawingml/2006/main" id="253">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dataLabel>
  <cs:dataLabelCallout>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9.xml><?xml version="1.0" encoding="utf-8"?>
<cs:chartStyle xmlns:cs="http://schemas.microsoft.com/office/drawing/2012/chartStyle" xmlns:a="http://schemas.openxmlformats.org/drawingml/2006/main" id="253">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dataLabel>
  <cs:dataLabelCallout>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1.PNG"/></Relationships>
</file>

<file path=xl/drawings/_rels/drawing13.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 Id="rId4"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5.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chart" Target="../charts/chart4.xml"/><Relationship Id="rId1" Type="http://schemas.openxmlformats.org/officeDocument/2006/relationships/chart" Target="../charts/chart3.xml"/><Relationship Id="rId6" Type="http://schemas.openxmlformats.org/officeDocument/2006/relationships/chart" Target="../charts/chart8.xml"/><Relationship Id="rId5" Type="http://schemas.openxmlformats.org/officeDocument/2006/relationships/chart" Target="../charts/chart7.xml"/><Relationship Id="rId4" Type="http://schemas.openxmlformats.org/officeDocument/2006/relationships/chart" Target="../charts/chart6.xml"/></Relationships>
</file>

<file path=xl/drawings/_rels/drawing6.xml.rels><?xml version="1.0" encoding="UTF-8" standalone="yes"?>
<Relationships xmlns="http://schemas.openxmlformats.org/package/2006/relationships"><Relationship Id="rId2" Type="http://schemas.openxmlformats.org/officeDocument/2006/relationships/chart" Target="../charts/chart10.xml"/><Relationship Id="rId1" Type="http://schemas.openxmlformats.org/officeDocument/2006/relationships/chart" Target="../charts/chart9.xml"/></Relationships>
</file>

<file path=xl/drawings/_rels/drawing7.xml.rels><?xml version="1.0" encoding="UTF-8" standalone="yes"?>
<Relationships xmlns="http://schemas.openxmlformats.org/package/2006/relationships"><Relationship Id="rId3" Type="http://schemas.openxmlformats.org/officeDocument/2006/relationships/chart" Target="../charts/chart13.xml"/><Relationship Id="rId2" Type="http://schemas.openxmlformats.org/officeDocument/2006/relationships/chart" Target="../charts/chart12.xml"/><Relationship Id="rId1" Type="http://schemas.openxmlformats.org/officeDocument/2006/relationships/chart" Target="../charts/chart11.xml"/><Relationship Id="rId4" Type="http://schemas.openxmlformats.org/officeDocument/2006/relationships/chart" Target="../charts/chart14.xml"/></Relationships>
</file>

<file path=xl/drawings/_rels/drawing8.xml.rels><?xml version="1.0" encoding="UTF-8" standalone="yes"?>
<Relationships xmlns="http://schemas.openxmlformats.org/package/2006/relationships"><Relationship Id="rId2" Type="http://schemas.openxmlformats.org/officeDocument/2006/relationships/chart" Target="../charts/chart16.xml"/><Relationship Id="rId1" Type="http://schemas.openxmlformats.org/officeDocument/2006/relationships/chart" Target="../charts/chart15.xml"/></Relationships>
</file>

<file path=xl/drawings/_rels/drawing9.xml.rels><?xml version="1.0" encoding="UTF-8" standalone="yes"?>
<Relationships xmlns="http://schemas.openxmlformats.org/package/2006/relationships"><Relationship Id="rId3" Type="http://schemas.openxmlformats.org/officeDocument/2006/relationships/chart" Target="../charts/chart19.xml"/><Relationship Id="rId2" Type="http://schemas.openxmlformats.org/officeDocument/2006/relationships/chart" Target="../charts/chart18.xml"/><Relationship Id="rId1" Type="http://schemas.openxmlformats.org/officeDocument/2006/relationships/chart" Target="../charts/chart17.xml"/><Relationship Id="rId6" Type="http://schemas.openxmlformats.org/officeDocument/2006/relationships/chart" Target="../charts/chart22.xml"/><Relationship Id="rId5" Type="http://schemas.openxmlformats.org/officeDocument/2006/relationships/chart" Target="../charts/chart21.xml"/><Relationship Id="rId4" Type="http://schemas.openxmlformats.org/officeDocument/2006/relationships/chart" Target="../charts/chart20.xml"/></Relationships>
</file>

<file path=xl/drawings/drawing1.xml><?xml version="1.0" encoding="utf-8"?>
<xdr:wsDr xmlns:xdr="http://schemas.openxmlformats.org/drawingml/2006/spreadsheetDrawing" xmlns:a="http://schemas.openxmlformats.org/drawingml/2006/main">
  <xdr:twoCellAnchor editAs="oneCell">
    <xdr:from>
      <xdr:col>1</xdr:col>
      <xdr:colOff>1123950</xdr:colOff>
      <xdr:row>13</xdr:row>
      <xdr:rowOff>57150</xdr:rowOff>
    </xdr:from>
    <xdr:to>
      <xdr:col>2</xdr:col>
      <xdr:colOff>4820504</xdr:colOff>
      <xdr:row>15</xdr:row>
      <xdr:rowOff>209632</xdr:rowOff>
    </xdr:to>
    <xdr:pic>
      <xdr:nvPicPr>
        <xdr:cNvPr id="17" name="Picture 16">
          <a:extLst>
            <a:ext uri="{FF2B5EF4-FFF2-40B4-BE49-F238E27FC236}">
              <a16:creationId xmlns:a16="http://schemas.microsoft.com/office/drawing/2014/main" id="{00000000-0008-0000-0000-000011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323975" y="3028950"/>
          <a:ext cx="6115904" cy="590632"/>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7</xdr:col>
      <xdr:colOff>200025</xdr:colOff>
      <xdr:row>9</xdr:row>
      <xdr:rowOff>257175</xdr:rowOff>
    </xdr:from>
    <xdr:to>
      <xdr:col>20</xdr:col>
      <xdr:colOff>379412</xdr:colOff>
      <xdr:row>21</xdr:row>
      <xdr:rowOff>9523</xdr:rowOff>
    </xdr:to>
    <xdr:graphicFrame macro="">
      <xdr:nvGraphicFramePr>
        <xdr:cNvPr id="2" name="Chart 1">
          <a:extLst>
            <a:ext uri="{FF2B5EF4-FFF2-40B4-BE49-F238E27FC236}">
              <a16:creationId xmlns:a16="http://schemas.microsoft.com/office/drawing/2014/main" id="{00000000-0008-0000-0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editAs="oneCell">
    <xdr:from>
      <xdr:col>4</xdr:col>
      <xdr:colOff>1704975</xdr:colOff>
      <xdr:row>21</xdr:row>
      <xdr:rowOff>171450</xdr:rowOff>
    </xdr:from>
    <xdr:to>
      <xdr:col>6</xdr:col>
      <xdr:colOff>1982054</xdr:colOff>
      <xdr:row>24</xdr:row>
      <xdr:rowOff>66757</xdr:rowOff>
    </xdr:to>
    <xdr:pic>
      <xdr:nvPicPr>
        <xdr:cNvPr id="3" name="Picture 2">
          <a:extLst>
            <a:ext uri="{FF2B5EF4-FFF2-40B4-BE49-F238E27FC236}">
              <a16:creationId xmlns:a16="http://schemas.microsoft.com/office/drawing/2014/main" id="{00000000-0008-0000-10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87025" y="10153650"/>
          <a:ext cx="6115904" cy="590632"/>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13</xdr:col>
      <xdr:colOff>585389</xdr:colOff>
      <xdr:row>17</xdr:row>
      <xdr:rowOff>190898</xdr:rowOff>
    </xdr:from>
    <xdr:to>
      <xdr:col>26</xdr:col>
      <xdr:colOff>18254</xdr:colOff>
      <xdr:row>26</xdr:row>
      <xdr:rowOff>406004</xdr:rowOff>
    </xdr:to>
    <xdr:pic>
      <xdr:nvPicPr>
        <xdr:cNvPr id="4" name="Picture 3">
          <a:extLst>
            <a:ext uri="{FF2B5EF4-FFF2-40B4-BE49-F238E27FC236}">
              <a16:creationId xmlns:a16="http://schemas.microsoft.com/office/drawing/2014/main" id="{00000000-0008-0000-1300-000004000000}"/>
            </a:ext>
            <a:ext uri="{147F2762-F138-4A5C-976F-8EAC2B608ADB}">
              <a16:predDERef xmlns:a16="http://schemas.microsoft.com/office/drawing/2014/main" pred="{5F9973CB-B047-4BFA-A24E-C17752B78EFC}"/>
            </a:ext>
          </a:extLst>
        </xdr:cNvPr>
        <xdr:cNvPicPr>
          <a:picLocks noChangeAspect="1"/>
        </xdr:cNvPicPr>
      </xdr:nvPicPr>
      <xdr:blipFill>
        <a:blip xmlns:r="http://schemas.openxmlformats.org/officeDocument/2006/relationships" r:embed="rId1"/>
        <a:stretch>
          <a:fillRect/>
        </a:stretch>
      </xdr:blipFill>
      <xdr:spPr>
        <a:xfrm>
          <a:off x="15656717" y="3901679"/>
          <a:ext cx="7300912" cy="3896122"/>
        </a:xfrm>
        <a:prstGeom prst="rect">
          <a:avLst/>
        </a:prstGeom>
      </xdr:spPr>
    </xdr:pic>
    <xdr:clientData/>
  </xdr:twoCellAnchor>
  <xdr:twoCellAnchor editAs="oneCell">
    <xdr:from>
      <xdr:col>13</xdr:col>
      <xdr:colOff>548481</xdr:colOff>
      <xdr:row>1</xdr:row>
      <xdr:rowOff>186927</xdr:rowOff>
    </xdr:from>
    <xdr:to>
      <xdr:col>31</xdr:col>
      <xdr:colOff>57546</xdr:colOff>
      <xdr:row>11</xdr:row>
      <xdr:rowOff>107552</xdr:rowOff>
    </xdr:to>
    <xdr:pic>
      <xdr:nvPicPr>
        <xdr:cNvPr id="6" name="Picture 5">
          <a:extLst>
            <a:ext uri="{FF2B5EF4-FFF2-40B4-BE49-F238E27FC236}">
              <a16:creationId xmlns:a16="http://schemas.microsoft.com/office/drawing/2014/main" id="{00000000-0008-0000-1300-000006000000}"/>
            </a:ext>
            <a:ext uri="{147F2762-F138-4A5C-976F-8EAC2B608ADB}">
              <a16:predDERef xmlns:a16="http://schemas.microsoft.com/office/drawing/2014/main" pred="{A5DFA85D-B554-4055-B109-94D08D088D22}"/>
            </a:ext>
          </a:extLst>
        </xdr:cNvPr>
        <xdr:cNvPicPr>
          <a:picLocks noChangeAspect="1"/>
        </xdr:cNvPicPr>
      </xdr:nvPicPr>
      <xdr:blipFill>
        <a:blip xmlns:r="http://schemas.openxmlformats.org/officeDocument/2006/relationships" r:embed="rId2"/>
        <a:stretch>
          <a:fillRect/>
        </a:stretch>
      </xdr:blipFill>
      <xdr:spPr>
        <a:xfrm>
          <a:off x="15619809" y="305990"/>
          <a:ext cx="10403284" cy="2202656"/>
        </a:xfrm>
        <a:prstGeom prst="rect">
          <a:avLst/>
        </a:prstGeom>
      </xdr:spPr>
    </xdr:pic>
    <xdr:clientData/>
  </xdr:twoCellAnchor>
  <xdr:twoCellAnchor editAs="oneCell">
    <xdr:from>
      <xdr:col>14</xdr:col>
      <xdr:colOff>0</xdr:colOff>
      <xdr:row>26</xdr:row>
      <xdr:rowOff>409575</xdr:rowOff>
    </xdr:from>
    <xdr:to>
      <xdr:col>23</xdr:col>
      <xdr:colOff>485775</xdr:colOff>
      <xdr:row>33</xdr:row>
      <xdr:rowOff>142875</xdr:rowOff>
    </xdr:to>
    <xdr:pic>
      <xdr:nvPicPr>
        <xdr:cNvPr id="8" name="Picture 7">
          <a:extLst>
            <a:ext uri="{FF2B5EF4-FFF2-40B4-BE49-F238E27FC236}">
              <a16:creationId xmlns:a16="http://schemas.microsoft.com/office/drawing/2014/main" id="{00000000-0008-0000-1300-000008000000}"/>
            </a:ext>
            <a:ext uri="{147F2762-F138-4A5C-976F-8EAC2B608ADB}">
              <a16:predDERef xmlns:a16="http://schemas.microsoft.com/office/drawing/2014/main" pred="{ACDA4A50-11D1-416A-38E2-451FD326A378}"/>
            </a:ext>
          </a:extLst>
        </xdr:cNvPr>
        <xdr:cNvPicPr>
          <a:picLocks noChangeAspect="1"/>
        </xdr:cNvPicPr>
      </xdr:nvPicPr>
      <xdr:blipFill>
        <a:blip xmlns:r="http://schemas.openxmlformats.org/officeDocument/2006/relationships" r:embed="rId3"/>
        <a:stretch>
          <a:fillRect/>
        </a:stretch>
      </xdr:blipFill>
      <xdr:spPr>
        <a:xfrm>
          <a:off x="15287625" y="7753350"/>
          <a:ext cx="5972175" cy="3362325"/>
        </a:xfrm>
        <a:prstGeom prst="rect">
          <a:avLst/>
        </a:prstGeom>
      </xdr:spPr>
    </xdr:pic>
    <xdr:clientData/>
  </xdr:twoCellAnchor>
  <xdr:twoCellAnchor editAs="oneCell">
    <xdr:from>
      <xdr:col>8</xdr:col>
      <xdr:colOff>635000</xdr:colOff>
      <xdr:row>35</xdr:row>
      <xdr:rowOff>59532</xdr:rowOff>
    </xdr:from>
    <xdr:to>
      <xdr:col>13</xdr:col>
      <xdr:colOff>4029</xdr:colOff>
      <xdr:row>37</xdr:row>
      <xdr:rowOff>203680</xdr:rowOff>
    </xdr:to>
    <xdr:pic>
      <xdr:nvPicPr>
        <xdr:cNvPr id="5" name="Picture 4">
          <a:extLst>
            <a:ext uri="{FF2B5EF4-FFF2-40B4-BE49-F238E27FC236}">
              <a16:creationId xmlns:a16="http://schemas.microsoft.com/office/drawing/2014/main" id="{00000000-0008-0000-1300-000005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8532813" y="11469688"/>
          <a:ext cx="6115904" cy="590632"/>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7</xdr:col>
      <xdr:colOff>38100</xdr:colOff>
      <xdr:row>34</xdr:row>
      <xdr:rowOff>28575</xdr:rowOff>
    </xdr:from>
    <xdr:to>
      <xdr:col>13</xdr:col>
      <xdr:colOff>1038225</xdr:colOff>
      <xdr:row>41</xdr:row>
      <xdr:rowOff>135619</xdr:rowOff>
    </xdr:to>
    <xdr:pic>
      <xdr:nvPicPr>
        <xdr:cNvPr id="3" name="Picture 2">
          <a:extLst>
            <a:ext uri="{FF2B5EF4-FFF2-40B4-BE49-F238E27FC236}">
              <a16:creationId xmlns:a16="http://schemas.microsoft.com/office/drawing/2014/main" id="{00000000-0008-0000-14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048625" y="6324600"/>
          <a:ext cx="7772400" cy="1640569"/>
        </a:xfrm>
        <a:prstGeom prst="rect">
          <a:avLst/>
        </a:prstGeom>
      </xdr:spPr>
    </xdr:pic>
    <xdr:clientData/>
  </xdr:twoCellAnchor>
  <xdr:twoCellAnchor editAs="oneCell">
    <xdr:from>
      <xdr:col>14</xdr:col>
      <xdr:colOff>169050</xdr:colOff>
      <xdr:row>34</xdr:row>
      <xdr:rowOff>188100</xdr:rowOff>
    </xdr:from>
    <xdr:to>
      <xdr:col>19</xdr:col>
      <xdr:colOff>303285</xdr:colOff>
      <xdr:row>38</xdr:row>
      <xdr:rowOff>102485</xdr:rowOff>
    </xdr:to>
    <xdr:pic>
      <xdr:nvPicPr>
        <xdr:cNvPr id="6" name="Picture 5">
          <a:extLst>
            <a:ext uri="{FF2B5EF4-FFF2-40B4-BE49-F238E27FC236}">
              <a16:creationId xmlns:a16="http://schemas.microsoft.com/office/drawing/2014/main" id="{00000000-0008-0000-14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6113900" y="6484125"/>
          <a:ext cx="6344535" cy="790685"/>
        </a:xfrm>
        <a:prstGeom prst="rect">
          <a:avLst/>
        </a:prstGeom>
      </xdr:spPr>
    </xdr:pic>
    <xdr:clientData/>
  </xdr:twoCellAnchor>
  <xdr:twoCellAnchor editAs="oneCell">
    <xdr:from>
      <xdr:col>1</xdr:col>
      <xdr:colOff>166650</xdr:colOff>
      <xdr:row>34</xdr:row>
      <xdr:rowOff>19050</xdr:rowOff>
    </xdr:from>
    <xdr:to>
      <xdr:col>6</xdr:col>
      <xdr:colOff>1119150</xdr:colOff>
      <xdr:row>52</xdr:row>
      <xdr:rowOff>116264</xdr:rowOff>
    </xdr:to>
    <xdr:pic>
      <xdr:nvPicPr>
        <xdr:cNvPr id="8" name="Picture 7">
          <a:extLst>
            <a:ext uri="{FF2B5EF4-FFF2-40B4-BE49-F238E27FC236}">
              <a16:creationId xmlns:a16="http://schemas.microsoft.com/office/drawing/2014/main" id="{00000000-0008-0000-1400-000008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66650" y="6315075"/>
          <a:ext cx="7772400" cy="4126289"/>
        </a:xfrm>
        <a:prstGeom prst="rect">
          <a:avLst/>
        </a:prstGeom>
      </xdr:spPr>
    </xdr:pic>
    <xdr:clientData/>
  </xdr:twoCellAnchor>
  <xdr:twoCellAnchor editAs="oneCell">
    <xdr:from>
      <xdr:col>3</xdr:col>
      <xdr:colOff>57150</xdr:colOff>
      <xdr:row>54</xdr:row>
      <xdr:rowOff>85725</xdr:rowOff>
    </xdr:from>
    <xdr:to>
      <xdr:col>6</xdr:col>
      <xdr:colOff>1134329</xdr:colOff>
      <xdr:row>57</xdr:row>
      <xdr:rowOff>19132</xdr:rowOff>
    </xdr:to>
    <xdr:pic>
      <xdr:nvPicPr>
        <xdr:cNvPr id="2" name="Picture 1">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838325" y="10848975"/>
          <a:ext cx="6115904" cy="590632"/>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8</xdr:col>
      <xdr:colOff>585390</xdr:colOff>
      <xdr:row>35</xdr:row>
      <xdr:rowOff>119062</xdr:rowOff>
    </xdr:from>
    <xdr:to>
      <xdr:col>12</xdr:col>
      <xdr:colOff>1303794</xdr:colOff>
      <xdr:row>38</xdr:row>
      <xdr:rowOff>54850</xdr:rowOff>
    </xdr:to>
    <xdr:pic>
      <xdr:nvPicPr>
        <xdr:cNvPr id="3" name="Picture 2">
          <a:extLst>
            <a:ext uri="{FF2B5EF4-FFF2-40B4-BE49-F238E27FC236}">
              <a16:creationId xmlns:a16="http://schemas.microsoft.com/office/drawing/2014/main" id="{00000000-0008-0000-1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661796" y="11459765"/>
          <a:ext cx="6115904" cy="59063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238125</xdr:colOff>
      <xdr:row>16</xdr:row>
      <xdr:rowOff>114300</xdr:rowOff>
    </xdr:from>
    <xdr:to>
      <xdr:col>2</xdr:col>
      <xdr:colOff>4877654</xdr:colOff>
      <xdr:row>19</xdr:row>
      <xdr:rowOff>47707</xdr:rowOff>
    </xdr:to>
    <xdr:pic>
      <xdr:nvPicPr>
        <xdr:cNvPr id="3" name="Picture 2">
          <a:extLst>
            <a:ext uri="{FF2B5EF4-FFF2-40B4-BE49-F238E27FC236}">
              <a16:creationId xmlns:a16="http://schemas.microsoft.com/office/drawing/2014/main" id="{00000000-0008-0000-0D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00050" y="4114800"/>
          <a:ext cx="6115904" cy="59063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5</xdr:col>
      <xdr:colOff>10702</xdr:colOff>
      <xdr:row>28</xdr:row>
      <xdr:rowOff>103399</xdr:rowOff>
    </xdr:from>
    <xdr:to>
      <xdr:col>7</xdr:col>
      <xdr:colOff>5039591</xdr:colOff>
      <xdr:row>66</xdr:row>
      <xdr:rowOff>83297</xdr:rowOff>
    </xdr:to>
    <xdr:pic>
      <xdr:nvPicPr>
        <xdr:cNvPr id="5" name="Picture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1"/>
        <a:stretch>
          <a:fillRect/>
        </a:stretch>
      </xdr:blipFill>
      <xdr:spPr>
        <a:xfrm>
          <a:off x="13726702" y="7255808"/>
          <a:ext cx="11246116" cy="851059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80962</xdr:colOff>
      <xdr:row>1</xdr:row>
      <xdr:rowOff>147637</xdr:rowOff>
    </xdr:from>
    <xdr:to>
      <xdr:col>11</xdr:col>
      <xdr:colOff>385762</xdr:colOff>
      <xdr:row>12</xdr:row>
      <xdr:rowOff>71437</xdr:rowOff>
    </xdr:to>
    <xdr:graphicFrame macro="">
      <xdr:nvGraphicFramePr>
        <xdr:cNvPr id="2" name="Chart 1">
          <a:extLst>
            <a:ext uri="{FF2B5EF4-FFF2-40B4-BE49-F238E27FC236}">
              <a16:creationId xmlns:a16="http://schemas.microsoft.com/office/drawing/2014/main" id="{00000000-0008-0000-07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100012</xdr:colOff>
      <xdr:row>15</xdr:row>
      <xdr:rowOff>100012</xdr:rowOff>
    </xdr:from>
    <xdr:to>
      <xdr:col>11</xdr:col>
      <xdr:colOff>404812</xdr:colOff>
      <xdr:row>26</xdr:row>
      <xdr:rowOff>119062</xdr:rowOff>
    </xdr:to>
    <xdr:graphicFrame macro="">
      <xdr:nvGraphicFramePr>
        <xdr:cNvPr id="3" name="Chart 2">
          <a:extLst>
            <a:ext uri="{FF2B5EF4-FFF2-40B4-BE49-F238E27FC236}">
              <a16:creationId xmlns:a16="http://schemas.microsoft.com/office/drawing/2014/main" id="{00000000-0008-0000-0700-000003000000}"/>
            </a:ext>
            <a:ext uri="{147F2762-F138-4A5C-976F-8EAC2B608ADB}">
              <a16:predDERef xmlns:a16="http://schemas.microsoft.com/office/drawing/2014/main" pred="{00000000-0008-0000-07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4</xdr:col>
      <xdr:colOff>595313</xdr:colOff>
      <xdr:row>4</xdr:row>
      <xdr:rowOff>119062</xdr:rowOff>
    </xdr:from>
    <xdr:to>
      <xdr:col>12</xdr:col>
      <xdr:colOff>9526</xdr:colOff>
      <xdr:row>16</xdr:row>
      <xdr:rowOff>114300</xdr:rowOff>
    </xdr:to>
    <xdr:graphicFrame macro="">
      <xdr:nvGraphicFramePr>
        <xdr:cNvPr id="2" name="Chart 1">
          <a:extLst>
            <a:ext uri="{FF2B5EF4-FFF2-40B4-BE49-F238E27FC236}">
              <a16:creationId xmlns:a16="http://schemas.microsoft.com/office/drawing/2014/main" id="{647FDCA5-3D1F-4AF6-81AF-1BA09440DE3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42862</xdr:colOff>
      <xdr:row>4</xdr:row>
      <xdr:rowOff>119062</xdr:rowOff>
    </xdr:from>
    <xdr:to>
      <xdr:col>20</xdr:col>
      <xdr:colOff>347662</xdr:colOff>
      <xdr:row>16</xdr:row>
      <xdr:rowOff>147637</xdr:rowOff>
    </xdr:to>
    <xdr:graphicFrame macro="">
      <xdr:nvGraphicFramePr>
        <xdr:cNvPr id="3" name="Chart 2">
          <a:extLst>
            <a:ext uri="{FF2B5EF4-FFF2-40B4-BE49-F238E27FC236}">
              <a16:creationId xmlns:a16="http://schemas.microsoft.com/office/drawing/2014/main" id="{A14F9DEC-65FE-4C8E-9102-2FC5AC0200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109537</xdr:colOff>
      <xdr:row>24</xdr:row>
      <xdr:rowOff>33337</xdr:rowOff>
    </xdr:from>
    <xdr:to>
      <xdr:col>12</xdr:col>
      <xdr:colOff>214312</xdr:colOff>
      <xdr:row>38</xdr:row>
      <xdr:rowOff>100012</xdr:rowOff>
    </xdr:to>
    <xdr:graphicFrame macro="">
      <xdr:nvGraphicFramePr>
        <xdr:cNvPr id="14" name="Chart 13">
          <a:extLst>
            <a:ext uri="{FF2B5EF4-FFF2-40B4-BE49-F238E27FC236}">
              <a16:creationId xmlns:a16="http://schemas.microsoft.com/office/drawing/2014/main" id="{92260FEF-EC99-4E82-5CCA-BFDCC859DF7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13</xdr:col>
      <xdr:colOff>366712</xdr:colOff>
      <xdr:row>24</xdr:row>
      <xdr:rowOff>109537</xdr:rowOff>
    </xdr:from>
    <xdr:to>
      <xdr:col>21</xdr:col>
      <xdr:colOff>61912</xdr:colOff>
      <xdr:row>38</xdr:row>
      <xdr:rowOff>176212</xdr:rowOff>
    </xdr:to>
    <xdr:graphicFrame macro="">
      <xdr:nvGraphicFramePr>
        <xdr:cNvPr id="15" name="Chart 14">
          <a:extLst>
            <a:ext uri="{FF2B5EF4-FFF2-40B4-BE49-F238E27FC236}">
              <a16:creationId xmlns:a16="http://schemas.microsoft.com/office/drawing/2014/main" id="{497E8C85-F02D-D07D-6284-EDA2A35811D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xdr:col>
      <xdr:colOff>595312</xdr:colOff>
      <xdr:row>43</xdr:row>
      <xdr:rowOff>195262</xdr:rowOff>
    </xdr:from>
    <xdr:to>
      <xdr:col>12</xdr:col>
      <xdr:colOff>90487</xdr:colOff>
      <xdr:row>58</xdr:row>
      <xdr:rowOff>42862</xdr:rowOff>
    </xdr:to>
    <xdr:graphicFrame macro="">
      <xdr:nvGraphicFramePr>
        <xdr:cNvPr id="16" name="Chart 15">
          <a:extLst>
            <a:ext uri="{FF2B5EF4-FFF2-40B4-BE49-F238E27FC236}">
              <a16:creationId xmlns:a16="http://schemas.microsoft.com/office/drawing/2014/main" id="{124BFFF1-0456-1B21-4B6E-96D291C2811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23812</xdr:colOff>
      <xdr:row>43</xdr:row>
      <xdr:rowOff>195262</xdr:rowOff>
    </xdr:from>
    <xdr:to>
      <xdr:col>21</xdr:col>
      <xdr:colOff>328612</xdr:colOff>
      <xdr:row>58</xdr:row>
      <xdr:rowOff>42862</xdr:rowOff>
    </xdr:to>
    <xdr:graphicFrame macro="">
      <xdr:nvGraphicFramePr>
        <xdr:cNvPr id="17" name="Chart 16">
          <a:extLst>
            <a:ext uri="{FF2B5EF4-FFF2-40B4-BE49-F238E27FC236}">
              <a16:creationId xmlns:a16="http://schemas.microsoft.com/office/drawing/2014/main" id="{A23FCD84-1286-FA29-4FBF-5AA89E8730B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5</xdr:col>
      <xdr:colOff>23812</xdr:colOff>
      <xdr:row>3</xdr:row>
      <xdr:rowOff>23812</xdr:rowOff>
    </xdr:from>
    <xdr:to>
      <xdr:col>12</xdr:col>
      <xdr:colOff>128587</xdr:colOff>
      <xdr:row>17</xdr:row>
      <xdr:rowOff>71437</xdr:rowOff>
    </xdr:to>
    <xdr:graphicFrame macro="">
      <xdr:nvGraphicFramePr>
        <xdr:cNvPr id="2" name="Chart 1">
          <a:extLst>
            <a:ext uri="{FF2B5EF4-FFF2-40B4-BE49-F238E27FC236}">
              <a16:creationId xmlns:a16="http://schemas.microsoft.com/office/drawing/2014/main" id="{00000000-0008-0000-0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4762</xdr:colOff>
      <xdr:row>3</xdr:row>
      <xdr:rowOff>4762</xdr:rowOff>
    </xdr:from>
    <xdr:to>
      <xdr:col>21</xdr:col>
      <xdr:colOff>309562</xdr:colOff>
      <xdr:row>17</xdr:row>
      <xdr:rowOff>52387</xdr:rowOff>
    </xdr:to>
    <xdr:graphicFrame macro="">
      <xdr:nvGraphicFramePr>
        <xdr:cNvPr id="3" name="Chart 2">
          <a:extLst>
            <a:ext uri="{FF2B5EF4-FFF2-40B4-BE49-F238E27FC236}">
              <a16:creationId xmlns:a16="http://schemas.microsoft.com/office/drawing/2014/main" id="{00000000-0008-0000-0B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5</xdr:col>
      <xdr:colOff>14287</xdr:colOff>
      <xdr:row>2</xdr:row>
      <xdr:rowOff>23812</xdr:rowOff>
    </xdr:from>
    <xdr:to>
      <xdr:col>12</xdr:col>
      <xdr:colOff>319087</xdr:colOff>
      <xdr:row>15</xdr:row>
      <xdr:rowOff>185737</xdr:rowOff>
    </xdr:to>
    <xdr:graphicFrame macro="">
      <xdr:nvGraphicFramePr>
        <xdr:cNvPr id="7" name="Chart 6">
          <a:extLst>
            <a:ext uri="{FF2B5EF4-FFF2-40B4-BE49-F238E27FC236}">
              <a16:creationId xmlns:a16="http://schemas.microsoft.com/office/drawing/2014/main" id="{00000000-0008-0000-0C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33337</xdr:colOff>
      <xdr:row>2</xdr:row>
      <xdr:rowOff>14286</xdr:rowOff>
    </xdr:from>
    <xdr:to>
      <xdr:col>20</xdr:col>
      <xdr:colOff>338137</xdr:colOff>
      <xdr:row>15</xdr:row>
      <xdr:rowOff>161924</xdr:rowOff>
    </xdr:to>
    <xdr:graphicFrame macro="">
      <xdr:nvGraphicFramePr>
        <xdr:cNvPr id="9" name="Chart 8">
          <a:extLst>
            <a:ext uri="{FF2B5EF4-FFF2-40B4-BE49-F238E27FC236}">
              <a16:creationId xmlns:a16="http://schemas.microsoft.com/office/drawing/2014/main" id="{00000000-0008-0000-0C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14287</xdr:colOff>
      <xdr:row>26</xdr:row>
      <xdr:rowOff>119062</xdr:rowOff>
    </xdr:from>
    <xdr:to>
      <xdr:col>12</xdr:col>
      <xdr:colOff>319087</xdr:colOff>
      <xdr:row>41</xdr:row>
      <xdr:rowOff>185737</xdr:rowOff>
    </xdr:to>
    <xdr:graphicFrame macro="">
      <xdr:nvGraphicFramePr>
        <xdr:cNvPr id="10" name="Chart 9">
          <a:extLst>
            <a:ext uri="{FF2B5EF4-FFF2-40B4-BE49-F238E27FC236}">
              <a16:creationId xmlns:a16="http://schemas.microsoft.com/office/drawing/2014/main" id="{00000000-0008-0000-0C00-00000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13</xdr:col>
      <xdr:colOff>23812</xdr:colOff>
      <xdr:row>26</xdr:row>
      <xdr:rowOff>142875</xdr:rowOff>
    </xdr:from>
    <xdr:to>
      <xdr:col>20</xdr:col>
      <xdr:colOff>328612</xdr:colOff>
      <xdr:row>42</xdr:row>
      <xdr:rowOff>9524</xdr:rowOff>
    </xdr:to>
    <xdr:graphicFrame macro="">
      <xdr:nvGraphicFramePr>
        <xdr:cNvPr id="12" name="Chart 11">
          <a:extLst>
            <a:ext uri="{FF2B5EF4-FFF2-40B4-BE49-F238E27FC236}">
              <a16:creationId xmlns:a16="http://schemas.microsoft.com/office/drawing/2014/main" id="{00000000-0008-0000-0C00-00000C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4</xdr:col>
      <xdr:colOff>4762</xdr:colOff>
      <xdr:row>3</xdr:row>
      <xdr:rowOff>4762</xdr:rowOff>
    </xdr:from>
    <xdr:to>
      <xdr:col>11</xdr:col>
      <xdr:colOff>309562</xdr:colOff>
      <xdr:row>15</xdr:row>
      <xdr:rowOff>42862</xdr:rowOff>
    </xdr:to>
    <xdr:graphicFrame macro="">
      <xdr:nvGraphicFramePr>
        <xdr:cNvPr id="7" name="Chart 6">
          <a:extLst>
            <a:ext uri="{FF2B5EF4-FFF2-40B4-BE49-F238E27FC236}">
              <a16:creationId xmlns:a16="http://schemas.microsoft.com/office/drawing/2014/main" id="{C4D5A962-DF42-3453-391F-2AFB37506F5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604837</xdr:colOff>
      <xdr:row>3</xdr:row>
      <xdr:rowOff>14287</xdr:rowOff>
    </xdr:from>
    <xdr:to>
      <xdr:col>20</xdr:col>
      <xdr:colOff>300037</xdr:colOff>
      <xdr:row>15</xdr:row>
      <xdr:rowOff>52387</xdr:rowOff>
    </xdr:to>
    <xdr:graphicFrame macro="">
      <xdr:nvGraphicFramePr>
        <xdr:cNvPr id="8" name="Chart 7">
          <a:extLst>
            <a:ext uri="{FF2B5EF4-FFF2-40B4-BE49-F238E27FC236}">
              <a16:creationId xmlns:a16="http://schemas.microsoft.com/office/drawing/2014/main" id="{C6C3A3C7-D820-A05B-F482-B292EF48C33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5</xdr:col>
      <xdr:colOff>9525</xdr:colOff>
      <xdr:row>2</xdr:row>
      <xdr:rowOff>166687</xdr:rowOff>
    </xdr:from>
    <xdr:to>
      <xdr:col>12</xdr:col>
      <xdr:colOff>314325</xdr:colOff>
      <xdr:row>15</xdr:row>
      <xdr:rowOff>42862</xdr:rowOff>
    </xdr:to>
    <xdr:graphicFrame macro="">
      <xdr:nvGraphicFramePr>
        <xdr:cNvPr id="2" name="Chart 1">
          <a:extLst>
            <a:ext uri="{FF2B5EF4-FFF2-40B4-BE49-F238E27FC236}">
              <a16:creationId xmlns:a16="http://schemas.microsoft.com/office/drawing/2014/main" id="{4404293A-6085-1403-EB2F-726BC817EB3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28575</xdr:colOff>
      <xdr:row>2</xdr:row>
      <xdr:rowOff>128587</xdr:rowOff>
    </xdr:from>
    <xdr:to>
      <xdr:col>21</xdr:col>
      <xdr:colOff>333375</xdr:colOff>
      <xdr:row>15</xdr:row>
      <xdr:rowOff>4762</xdr:rowOff>
    </xdr:to>
    <xdr:graphicFrame macro="">
      <xdr:nvGraphicFramePr>
        <xdr:cNvPr id="3" name="Chart 2">
          <a:extLst>
            <a:ext uri="{FF2B5EF4-FFF2-40B4-BE49-F238E27FC236}">
              <a16:creationId xmlns:a16="http://schemas.microsoft.com/office/drawing/2014/main" id="{6B3A5488-ACF0-AE07-2941-E0DD5608629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19050</xdr:colOff>
      <xdr:row>23</xdr:row>
      <xdr:rowOff>14287</xdr:rowOff>
    </xdr:from>
    <xdr:to>
      <xdr:col>12</xdr:col>
      <xdr:colOff>323850</xdr:colOff>
      <xdr:row>35</xdr:row>
      <xdr:rowOff>90487</xdr:rowOff>
    </xdr:to>
    <xdr:graphicFrame macro="">
      <xdr:nvGraphicFramePr>
        <xdr:cNvPr id="4" name="Chart 3">
          <a:extLst>
            <a:ext uri="{FF2B5EF4-FFF2-40B4-BE49-F238E27FC236}">
              <a16:creationId xmlns:a16="http://schemas.microsoft.com/office/drawing/2014/main" id="{0FC79CE2-4825-D5A7-1265-79B07AF46F4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14</xdr:col>
      <xdr:colOff>9525</xdr:colOff>
      <xdr:row>23</xdr:row>
      <xdr:rowOff>4762</xdr:rowOff>
    </xdr:from>
    <xdr:to>
      <xdr:col>21</xdr:col>
      <xdr:colOff>314325</xdr:colOff>
      <xdr:row>35</xdr:row>
      <xdr:rowOff>80962</xdr:rowOff>
    </xdr:to>
    <xdr:graphicFrame macro="">
      <xdr:nvGraphicFramePr>
        <xdr:cNvPr id="5" name="Chart 4">
          <a:extLst>
            <a:ext uri="{FF2B5EF4-FFF2-40B4-BE49-F238E27FC236}">
              <a16:creationId xmlns:a16="http://schemas.microsoft.com/office/drawing/2014/main" id="{4C018940-808B-3E78-EB1B-C5988FBB2FC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5</xdr:col>
      <xdr:colOff>9525</xdr:colOff>
      <xdr:row>41</xdr:row>
      <xdr:rowOff>100012</xdr:rowOff>
    </xdr:from>
    <xdr:to>
      <xdr:col>12</xdr:col>
      <xdr:colOff>314325</xdr:colOff>
      <xdr:row>53</xdr:row>
      <xdr:rowOff>157162</xdr:rowOff>
    </xdr:to>
    <xdr:graphicFrame macro="">
      <xdr:nvGraphicFramePr>
        <xdr:cNvPr id="6" name="Chart 5">
          <a:extLst>
            <a:ext uri="{FF2B5EF4-FFF2-40B4-BE49-F238E27FC236}">
              <a16:creationId xmlns:a16="http://schemas.microsoft.com/office/drawing/2014/main" id="{32DD8F85-9098-79E8-B942-2D315621CA5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28575</xdr:colOff>
      <xdr:row>41</xdr:row>
      <xdr:rowOff>128587</xdr:rowOff>
    </xdr:from>
    <xdr:to>
      <xdr:col>21</xdr:col>
      <xdr:colOff>333375</xdr:colOff>
      <xdr:row>53</xdr:row>
      <xdr:rowOff>185737</xdr:rowOff>
    </xdr:to>
    <xdr:graphicFrame macro="">
      <xdr:nvGraphicFramePr>
        <xdr:cNvPr id="7" name="Chart 6">
          <a:extLst>
            <a:ext uri="{FF2B5EF4-FFF2-40B4-BE49-F238E27FC236}">
              <a16:creationId xmlns:a16="http://schemas.microsoft.com/office/drawing/2014/main" id="{5D756C9F-F8E2-E3CA-25BA-9AB3753360F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universiteittwente-my.sharepoint.com/personal/janet_king_utwente_nl/Documents/Desktop/OneDrive/EENSAT%20PROGRAMME/LOWeightAndTim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 Weight &amp; Time"/>
      <sheetName val="Sheet1"/>
    </sheetNames>
    <sheetDataSet>
      <sheetData sheetId="0">
        <row r="3">
          <cell r="B3" t="str">
            <v>On successful completion of this course, the learner will be able to…</v>
          </cell>
          <cell r="C3" t="str">
            <v>LO Weight in %</v>
          </cell>
          <cell r="D3" t="str">
            <v>Time in hours/ learning outcome</v>
          </cell>
          <cell r="E3" t="str">
            <v>Time in mins</v>
          </cell>
          <cell r="F3" t="str">
            <v>Time in % per learning outcome</v>
          </cell>
        </row>
        <row r="4">
          <cell r="A4" t="str">
            <v>LO 1</v>
          </cell>
          <cell r="B4" t="str">
            <v>Plan and develop a Drone Mapping course designe…</v>
          </cell>
          <cell r="C4">
            <v>12</v>
          </cell>
          <cell r="D4">
            <v>14</v>
          </cell>
          <cell r="E4">
            <v>840</v>
          </cell>
          <cell r="F4">
            <v>11.666666666666666</v>
          </cell>
        </row>
        <row r="5">
          <cell r="A5" t="str">
            <v>LO 2</v>
          </cell>
          <cell r="B5" t="str">
            <v>Develop movies to enrich course content</v>
          </cell>
          <cell r="C5">
            <v>16</v>
          </cell>
          <cell r="D5">
            <v>16</v>
          </cell>
          <cell r="E5">
            <v>960</v>
          </cell>
          <cell r="F5">
            <v>13.333333333333334</v>
          </cell>
        </row>
        <row r="6">
          <cell r="A6" t="str">
            <v>LO 3 &amp; 4</v>
          </cell>
          <cell r="B6" t="str">
            <v xml:space="preserve">Understand the theoretical basis for drone operations </v>
          </cell>
          <cell r="C6">
            <v>28</v>
          </cell>
          <cell r="D6">
            <v>28</v>
          </cell>
          <cell r="E6">
            <v>1680</v>
          </cell>
          <cell r="F6">
            <v>23.333333333333332</v>
          </cell>
        </row>
        <row r="7">
          <cell r="B7" t="str">
            <v>Use a phantom 4 Pro V0.2 drone, associated software tools and flight plannig app as well as DGPS control point collection</v>
          </cell>
        </row>
        <row r="8">
          <cell r="A8" t="str">
            <v>LO 5</v>
          </cell>
          <cell r="B8" t="str">
            <v>Conduct a drone flight and collect DGPS ground control points</v>
          </cell>
          <cell r="C8">
            <v>4</v>
          </cell>
          <cell r="D8">
            <v>4</v>
          </cell>
          <cell r="E8">
            <v>240</v>
          </cell>
          <cell r="F8">
            <v>3.3333333333333335</v>
          </cell>
        </row>
        <row r="9">
          <cell r="A9" t="str">
            <v>LO 6</v>
          </cell>
          <cell r="B9" t="str">
            <v>Apply photogrammetry tools (ODM) for drone image data processing and map creation</v>
          </cell>
          <cell r="C9">
            <v>32</v>
          </cell>
          <cell r="D9">
            <v>32</v>
          </cell>
          <cell r="E9">
            <v>1920</v>
          </cell>
          <cell r="F9">
            <v>26.666666666666668</v>
          </cell>
        </row>
        <row r="10">
          <cell r="A10" t="str">
            <v>LO 7</v>
          </cell>
          <cell r="B10" t="str">
            <v>Create and format digital course material and integrate these in the MOOdle LMS to facilitate course execution in Ethiopia</v>
          </cell>
          <cell r="C10">
            <v>12</v>
          </cell>
          <cell r="D10">
            <v>17</v>
          </cell>
          <cell r="E10">
            <v>1020</v>
          </cell>
          <cell r="F10">
            <v>14.166666666666666</v>
          </cell>
        </row>
      </sheetData>
      <sheetData sheetId="1"/>
    </sheetDataSet>
  </externalBook>
</externalLink>
</file>

<file path=xl/persons/person.xml><?xml version="1.0" encoding="utf-8"?>
<personList xmlns="http://schemas.microsoft.com/office/spreadsheetml/2018/threadedcomments" xmlns:x="http://schemas.openxmlformats.org/spreadsheetml/2006/main">
  <person displayName="King, Janet (UT-ITC)" id="{C6AF2CCE-5EFA-44EF-9A59-D3F15BAF2D50}" userId="King, Janet (UT-ITC)" providerId="None"/>
  <person displayName="King, Janet (UT-ITC)" id="{83292F14-8443-4152-A7DF-FBCAE622DA4A}" userId="S::janet.king@utwente.nl::cc38872d-2787-4c76-b503-162cea13bb99" providerId="AD"/>
</personList>
</file>

<file path=xl/theme/theme1.xml><?xml version="1.0" encoding="utf-8"?>
<a:theme xmlns:a="http://schemas.openxmlformats.org/drawingml/2006/main" name="Office Theme">
  <a:themeElements>
    <a:clrScheme name="TeacherPresent/NotPresent">
      <a:dk1>
        <a:srgbClr val="595959"/>
      </a:dk1>
      <a:lt1>
        <a:srgbClr val="FFFFFF"/>
      </a:lt1>
      <a:dk2>
        <a:srgbClr val="3F3F3F"/>
      </a:dk2>
      <a:lt2>
        <a:srgbClr val="F2F2F2"/>
      </a:lt2>
      <a:accent1>
        <a:srgbClr val="A686F5"/>
      </a:accent1>
      <a:accent2>
        <a:srgbClr val="836BC2"/>
      </a:accent2>
      <a:accent3>
        <a:srgbClr val="ACDAF2"/>
      </a:accent3>
      <a:accent4>
        <a:srgbClr val="FFC09F"/>
      </a:accent4>
      <a:accent5>
        <a:srgbClr val="B0B9C9"/>
      </a:accent5>
      <a:accent6>
        <a:srgbClr val="A0CED9"/>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C23" dT="2022-09-27T13:01:20.61" personId="{83292F14-8443-4152-A7DF-FBCAE622DA4A}" id="{E3600992-FD76-48FE-A545-3ABA0ACBEFCA}">
    <text>Objectives Builder Tool
Learning Outcome Generator (iu.edu)
https://teachonline.asu.edu/objectives-builder/
Learning Outcomes Generator | Office of Student Persistence 
https://elearn.sitehost.iu.edu/courses/tos/gen2/
Research | University of Nevada, Reno (unr.edu)
https://www.unr.edu/student-persistence-research/outcomes-assessment/learning-outcomes-generator
Learning Outcome Generator (nwmissouri.edu)
https://cite.nwmissouri.edu/CanvasEnhancements/LearningOutcomeGenerator/index.html
Learning Objective Maker (easygenerator.com)
https://learning-objectives.easygenerator.com/
The Differentiator
https://byrdseed.com/differentiator/</text>
  </threadedComment>
  <threadedComment ref="C27" dT="2022-09-27T14:30:48.04" personId="{83292F14-8443-4152-A7DF-FBCAE622DA4A}" id="{392E9446-9EF4-41D3-804B-E888ABF50409}">
    <text>The LO should be written from the students perspective and describe what students should be able to demonstrate at the end of the course. For example, start with: "On successfull completion of this course, the student is able to..."
USC Center for Teaching Excellence. https://sc.edu/about/offices_and_divisions/cte/events_calendar/video_archives/student_centered_learning_outcomes.php</text>
  </threadedComment>
  <threadedComment ref="C28" dT="2022-09-27T14:37:11.74" personId="{83292F14-8443-4152-A7DF-FBCAE622DA4A}" id="{8C17AD34-5226-42F7-9D71-DC2C27B433E3}">
    <text>Select a verb that relates to the relevant cognitive level.  Bloom's taxonomy can be used as a source for selecting verbs, but there are several other Taxonomies that could be useful, for example Finks Taxonomy (2003), The New Taxonomy (Marzano &amp; Kendall, 2007), the SOLO taxonomy, Webb's Depth of Knowledge Framework</text>
  </threadedComment>
  <threadedComment ref="C30" dT="2022-09-27T11:20:19.89" personId="{83292F14-8443-4152-A7DF-FBCAE622DA4A}" id="{B63E302E-23B6-4E0A-AC7D-7F6370AE2344}">
    <text>LO's should be written in such a way that you can judge if they have been achieved.  When you write your assessment criteria, you might need to rewrite your LO.  It can be helpful to write the LO's and assessment criteria together. 
To ensure that your outcomes are measurable it's a good idea to use active verbs. Bloom's taxonomy is a good reference for this but avoid the verbs below as they are not measurable: 
Know
Understand
Learn
Be familiar with
Be exposed to, 
Be acquainted with
Be aware of
Appreciate
https://academic.shu.ac.uk/assessmentessentials/wp-content/uploads/2015/09/How-to-write-Learning-outcomes-2015.pdf</text>
  </threadedComment>
  <threadedComment ref="C31" dT="2022-09-28T07:18:54.21" personId="{83292F14-8443-4152-A7DF-FBCAE622DA4A}" id="{9C16BFF0-A2A4-474B-803B-ED75626C5587}">
    <text>LO's should be realistic in terms of the time available to achieve them, as well as the level and resources available to students (Kennedy &amp; Hyland, 2006, p. 18).</text>
  </threadedComment>
  <threadedComment ref="C32" dT="2022-09-27T14:29:00.14" personId="{83292F14-8443-4152-A7DF-FBCAE622DA4A}" id="{C2797DFE-BA6C-4307-B44B-9E2D5C78E43A}">
    <text>Simple rather than compound: https://www.bu.edu/provost/files/2017/06/Creating-Learning-Outcomes-Stanford.pdf
https://www.montana.edu/provost/assessment/developing_learning_outcomes.html</text>
  </threadedComment>
  <threadedComment ref="C34" dT="2022-09-27T15:40:58.84" personId="{83292F14-8443-4152-A7DF-FBCAE622DA4A}" id="{C025F49E-FD2D-484B-98EE-F7CEE8EDB9E2}">
    <text>Consider whether your learning outcomes are pitched at the correct level for your course.....</text>
  </threadedComment>
  <threadedComment ref="C35" dT="2022-09-28T09:46:53.20" personId="{83292F14-8443-4152-A7DF-FBCAE622DA4A}" id="{DF8CE514-97E4-4AC4-91D7-1D56AD2BB6D4}">
    <text>"Learning outcomes specify the minimum acceptable standard to enable student to pass a module. Student performances above this basicthreshold level are differentiated by applying grading criteria" (Kennedy &amp; Hyland, 2006, p.18).</text>
  </threadedComment>
  <threadedComment ref="C36" dT="2022-09-29T10:09:03.33" personId="{83292F14-8443-4152-A7DF-FBCAE622DA4A}" id="{AD34E472-EF43-450F-91FC-FD5919CF55EC}">
    <text>Biggs suggested that 4-6 LO's to be a number that is manageable for a course. While McCourt suggested 5-10 (McCourt, 2007).</text>
  </threadedComment>
  <threadedComment ref="C37" dT="2022-09-28T09:10:32.53" personId="{83292F14-8443-4152-A7DF-FBCAE622DA4A}" id="{F12D505C-D2B5-4B5F-BB68-4FF236BFF605}">
    <text>"If thelearning outcomes are very broad, they may be difficult to assess effectively. If the learningoutcomes are very narrow, the list of learning outcomes may be too long and detailed"(Kennedy &amp; Hyland, 2006, p.18).
An example of a LO that is too specific: "On successful completion of this course students should be able to communicate findings using a common format in a poster session"
https://melbourne-cshe.unimelb.edu.au/__data/assets/pdf_file/0007/2296861/MCSHE-Learning-Outcomes-Guide-web-Nov2015-rev2021.pdf</text>
  </threadedComment>
  <threadedComment ref="C38" dT="2022-09-29T08:18:12.57" personId="{83292F14-8443-4152-A7DF-FBCAE622DA4A}" id="{642C34C1-6850-42C7-BF0F-90809C074D9D}">
    <text>Avoid using evaluative words like effective and adequate.   These belong in the assessment criteria rather than in the LO's.
https://academic.shu.ac.uk/assessmentessentials/wp-content/uploads/2015/09/How-to-write-Learning-outcomes-2015.pdf</text>
  </threadedComment>
  <threadedComment ref="C39" dT="2022-09-29T09:55:56.69" personId="{83292F14-8443-4152-A7DF-FBCAE622DA4A}" id="{C21B6054-202D-4BAB-ADDE-8CAA6A436562}">
    <text>"...students will be able to write an essay on the importance of GIS and remote sensing for environmental management" is not a LO, but rather a learning task.  A LO that would align to this is  "...students will be able to discuss and evaluate the importance of GIS &amp; remote sensing for environmental management.
https://academic.shu.ac.uk/assessmentessentials/wp-content/uploads/2015/09/How-to-write-Learning-outcomes-2015.pdf
https://resources.depaul.edu/teaching-commons/teaching-guides/course-design/Pages/course-objectives-learning-outcomes.aspx</text>
  </threadedComment>
</ThreadedComments>
</file>

<file path=xl/threadedComments/threadedComment2.xml><?xml version="1.0" encoding="utf-8"?>
<ThreadedComments xmlns="http://schemas.microsoft.com/office/spreadsheetml/2018/threadedcomments" xmlns:x="http://schemas.openxmlformats.org/spreadsheetml/2006/main">
  <threadedComment ref="C6" personId="{C6AF2CCE-5EFA-44EF-9A59-D3F15BAF2D50}" id="{8900DBF6-DA88-4115-AD67-6ECF90736650}">
    <text>The course LO's should be informed by the overall aims of the programme and institution. 
Wang, X., Su, Y., Cheung, S., Wong, E., &amp; Kwong, T. (2013). An exploration of Biggs’ constructive alignment in course design and its impact on students’ learning approaches. Assessment &amp;amp; Evaluation in Higher Education, 38(4), 477–491. https://doi.org/10.1080/02602938.2012.658018</text>
  </threadedComment>
  <threadedComment ref="C7" dT="2022-09-27T15:21:20.59" personId="{83292F14-8443-4152-A7DF-FBCAE622DA4A}" id="{3488DA6E-F3A7-4505-9AB8-3A64084C8DBD}">
    <text>Wang, X., Su, Y., Cheung, S., Wong, E., &amp; Kwong, T. (2013). An exploration of Biggs’ constructive alignment in course design and Wang, X., Su, Y., Cheung, S., Wong, E., &amp; Kwong, T. (2013). An exploration of Biggs’ constructive alignment in course design and its impact on students’ learning approaches. Assessment &amp;amp; Evaluation in Higher Education, 38(4), 477–491. https://doi.org/10.1080/02602938.2012.658018</text>
  </threadedComment>
  <threadedComment ref="C9" dT="2022-09-28T09:25:48.02" personId="{83292F14-8443-4152-A7DF-FBCAE622DA4A}" id="{5ED180DB-F75A-42EA-83EF-3AE507B3496B}">
    <text>The challenge for teachers is to ensure that there is alignment between teaching methods, assessment techniques, assessment criteria andlearning outcomes. This connection between teaching, assessment andlearning outcomes helps to make the overall learning experience more transparent. Student course evaluations show that clear expectationsare a vitally important part of effective learning. Lack of clarity in this area is almost always associated with negative evaluations, learningdifficulties, and poor student performance" (Kennedy &amp; Hyland, 2006, p.23).</text>
  </threadedComment>
  <threadedComment ref="C11" dT="2022-09-28T10:48:45.71" personId="{83292F14-8443-4152-A7DF-FBCAE622DA4A}" id="{DD7BA503-11CE-42C6-B23F-4C011F51FA89}">
    <text>Do your learning activities help students to develop the skills, knowledge and understandings that they will need to achieve the learning outcomes as measured in the assessments?  https://www.teaching-learning.utas.edu.au/unit-design/constructive-alignment</text>
  </threadedComment>
</ThreadedComments>
</file>

<file path=xl/webextensions/_rels/taskpanes.xml.rels><?xml version="1.0" encoding="UTF-8" standalone="yes"?>
<Relationships xmlns="http://schemas.openxmlformats.org/package/2006/relationships"><Relationship Id="rId2" Type="http://schemas.microsoft.com/office/2011/relationships/webextension" Target="webextension2.xml"/><Relationship Id="rId1" Type="http://schemas.microsoft.com/office/2011/relationships/webextension" Target="webextension1.xml"/></Relationships>
</file>

<file path=xl/webextensions/taskpanes.xml><?xml version="1.0" encoding="utf-8"?>
<wetp:taskpanes xmlns:wetp="http://schemas.microsoft.com/office/webextensions/taskpanes/2010/11">
  <wetp:taskpane dockstate="right" visibility="0" width="350" row="9">
    <wetp:webextensionref xmlns:r="http://schemas.openxmlformats.org/officeDocument/2006/relationships" r:id="rId1"/>
  </wetp:taskpane>
  <wetp:taskpane dockstate="right" visibility="0" width="350" row="8">
    <wetp:webextensionref xmlns:r="http://schemas.openxmlformats.org/officeDocument/2006/relationships" r:id="rId2"/>
  </wetp:taskpane>
</wetp:taskpanes>
</file>

<file path=xl/webextensions/webextension1.xml><?xml version="1.0" encoding="utf-8"?>
<we:webextension xmlns:we="http://schemas.microsoft.com/office/webextensions/webextension/2010/11" id="{1790FEF7-C0FA-44D9-B6A9-2CC206476042}">
  <we:reference id="wa200000113" version="1.0.0.0" store="en-US" storeType="OMEX"/>
  <we:alternateReferences>
    <we:reference id="WA200000113" version="1.0.0.0" store="WA200000113" storeType="OMEX"/>
  </we:alternateReferences>
  <we:properties/>
  <we:bindings/>
  <we:snapshot xmlns:r="http://schemas.openxmlformats.org/officeDocument/2006/relationships"/>
  <we:extLst>
    <a:ext xmlns:a="http://schemas.openxmlformats.org/drawingml/2006/main" uri="{D87F86FE-615C-45B5-9D79-34F1136793EB}">
      <we:containsCustomFunctions xmlns=""/>
    </a:ext>
  </we:extLst>
</we:webextension>
</file>

<file path=xl/webextensions/webextension2.xml><?xml version="1.0" encoding="utf-8"?>
<we:webextension xmlns:we="http://schemas.microsoft.com/office/webextensions/webextension/2010/11" id="{96129004-84DC-4B36-B6B0-7498D3EFE4D9}">
  <we:reference id="wa104380194" version="1.1.2.0" store="en-US" storeType="OMEX"/>
  <we:alternateReferences>
    <we:reference id="WA104380194" version="1.1.2.0" store="WA104380194" storeType="OMEX"/>
  </we:alternateReferences>
  <we:properties/>
  <we:bindings/>
  <we:snapshot xmlns:r="http://schemas.openxmlformats.org/officeDocument/2006/relationships"/>
  <we:extLst>
    <a:ext xmlns:a="http://schemas.openxmlformats.org/drawingml/2006/main" uri="{D87F86FE-615C-45B5-9D79-34F1136793EB}">
      <we:containsCustomFunctions xmlns=""/>
    </a:ext>
  </we:extLst>
</we:webextension>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5.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6.bin"/></Relationships>
</file>

<file path=xl/worksheets/_rels/sheet19.xml.rels><?xml version="1.0" encoding="UTF-8" standalone="yes"?>
<Relationships xmlns="http://schemas.openxmlformats.org/package/2006/relationships"><Relationship Id="rId3" Type="http://schemas.openxmlformats.org/officeDocument/2006/relationships/hyperlink" Target="https://www.excel-easy.com/examples/line-break.html" TargetMode="External"/><Relationship Id="rId7" Type="http://schemas.openxmlformats.org/officeDocument/2006/relationships/drawing" Target="../drawings/drawing14.xml"/><Relationship Id="rId2" Type="http://schemas.openxmlformats.org/officeDocument/2006/relationships/hyperlink" Target="https://support.microsoft.com/en-us/office/start-a-new-line-of-text-inside-a-cell-in-excel-33e41eab-8b5e-4193-93d6-9a06ecf812b3" TargetMode="External"/><Relationship Id="rId1" Type="http://schemas.openxmlformats.org/officeDocument/2006/relationships/hyperlink" Target="https://support.microsoft.com/en-us/office/insert-bullets-in-a-worksheet-60274daa-8079-4b40-8f69-0652dbadb4ec" TargetMode="External"/><Relationship Id="rId6" Type="http://schemas.openxmlformats.org/officeDocument/2006/relationships/printerSettings" Target="../printerSettings/printerSettings7.bin"/><Relationship Id="rId5" Type="http://schemas.openxmlformats.org/officeDocument/2006/relationships/hyperlink" Target="https://support.microsoft.com/en-us/office/insert-bullets-in-a-worksheet-60274daa-8079-4b40-8f69-0652dbadb4ec" TargetMode="External"/><Relationship Id="rId4" Type="http://schemas.openxmlformats.org/officeDocument/2006/relationships/hyperlink" Target="https://www.excel-easy.com/examples/bullet-points.html"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https://www.teaching-learning.utas.edu.au/unit-design/constructive-alignment" TargetMode="External"/><Relationship Id="rId7" Type="http://schemas.openxmlformats.org/officeDocument/2006/relationships/vmlDrawing" Target="../drawings/vmlDrawing1.vml"/><Relationship Id="rId2" Type="http://schemas.openxmlformats.org/officeDocument/2006/relationships/hyperlink" Target="https://www.researchgate.net/publication/238495834_Writing_and_Using_Learning_Outcomes_A_Practical_Guide" TargetMode="External"/><Relationship Id="rId1" Type="http://schemas.openxmlformats.org/officeDocument/2006/relationships/hyperlink" Target="https://canvas.utwente.nl/courses/10387/pages/x-blooms-taxonomy" TargetMode="External"/><Relationship Id="rId6" Type="http://schemas.openxmlformats.org/officeDocument/2006/relationships/printerSettings" Target="../printerSettings/printerSettings3.bin"/><Relationship Id="rId5" Type="http://schemas.openxmlformats.org/officeDocument/2006/relationships/hyperlink" Target="https://www.academia.edu/36368144/Writing_and_Assessing_Course-Level_Student_Learning_Outcomes_Office_of_Planning_and_Assessment" TargetMode="External"/><Relationship Id="rId4" Type="http://schemas.openxmlformats.org/officeDocument/2006/relationships/hyperlink" Target="https://academic.shu.ac.uk/assessmentessentials/wp-content/uploads/2015/09/How-to-write-Learning-outcomes-2015.pdf" TargetMode="External"/><Relationship Id="rId9" Type="http://schemas.microsoft.com/office/2017/10/relationships/threadedComment" Target="../threadedComments/threadedComment1.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7.xml.rels><?xml version="1.0" encoding="UTF-8" standalone="yes"?>
<Relationships xmlns="http://schemas.openxmlformats.org/package/2006/relationships"><Relationship Id="rId3" Type="http://schemas.openxmlformats.org/officeDocument/2006/relationships/hyperlink" Target="https://www.teaching-learning.utas.edu.au/unit-design/constructive-alignment" TargetMode="External"/><Relationship Id="rId7" Type="http://schemas.microsoft.com/office/2017/10/relationships/threadedComment" Target="../threadedComments/threadedComment2.xml"/><Relationship Id="rId2" Type="http://schemas.openxmlformats.org/officeDocument/2006/relationships/hyperlink" Target="https://academic.shu.ac.uk/assessmentessentials/wp-content/uploads/2015/09/How-to-write-Learning-outcomes-2015.pdf" TargetMode="External"/><Relationship Id="rId1" Type="http://schemas.openxmlformats.org/officeDocument/2006/relationships/hyperlink" Target="https://www.academia.edu/36368144/Writing_and_Assessing_Course-Level_Student_Learning_Outcomes_Office_of_Planning_and_Assessment" TargetMode="External"/><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hyperlink" Target="https://www.researchgate.net/publication/238495834_Writing_and_Using_Learning_Outcomes_A_Practical_Guide" TargetMode="Externa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F31"/>
  <sheetViews>
    <sheetView showGridLines="0" workbookViewId="0">
      <selection activeCell="A7" sqref="A7"/>
    </sheetView>
  </sheetViews>
  <sheetFormatPr defaultColWidth="9.109375" defaultRowHeight="15" x14ac:dyDescent="0.25"/>
  <cols>
    <col min="1" max="1" width="3" style="3" customWidth="1"/>
    <col min="2" max="2" width="36.33203125" style="3" customWidth="1"/>
    <col min="3" max="3" width="73.5546875" style="3" customWidth="1"/>
    <col min="4" max="4" width="50.44140625" style="3" customWidth="1"/>
    <col min="5" max="16384" width="9.109375" style="3"/>
  </cols>
  <sheetData>
    <row r="1" spans="1:4" ht="11.25" customHeight="1" thickBot="1" x14ac:dyDescent="0.3"/>
    <row r="2" spans="1:4" ht="18" thickBot="1" x14ac:dyDescent="0.3">
      <c r="A2" s="46"/>
      <c r="B2" s="280" t="s">
        <v>0</v>
      </c>
      <c r="C2" s="281"/>
      <c r="D2" s="48"/>
    </row>
    <row r="3" spans="1:4" x14ac:dyDescent="0.25">
      <c r="A3" s="46"/>
      <c r="B3" s="46"/>
      <c r="C3" s="46"/>
      <c r="D3" s="46"/>
    </row>
    <row r="4" spans="1:4" x14ac:dyDescent="0.25">
      <c r="A4" s="46"/>
      <c r="B4" s="165" t="s">
        <v>1</v>
      </c>
      <c r="C4" s="49"/>
      <c r="D4" s="49"/>
    </row>
    <row r="5" spans="1:4" ht="15.6" thickBot="1" x14ac:dyDescent="0.3">
      <c r="A5" s="46"/>
      <c r="B5" s="46"/>
      <c r="C5" s="46"/>
      <c r="D5" s="46"/>
    </row>
    <row r="6" spans="1:4" ht="45" x14ac:dyDescent="0.25">
      <c r="A6" s="46"/>
      <c r="B6" s="50" t="s">
        <v>2</v>
      </c>
      <c r="C6" s="51" t="s">
        <v>3</v>
      </c>
      <c r="D6" s="166" t="s">
        <v>4</v>
      </c>
    </row>
    <row r="7" spans="1:4" x14ac:dyDescent="0.25">
      <c r="A7" s="46"/>
      <c r="B7" s="52" t="s">
        <v>5</v>
      </c>
      <c r="C7" s="53"/>
      <c r="D7" s="46"/>
    </row>
    <row r="8" spans="1:4" x14ac:dyDescent="0.25">
      <c r="A8" s="46"/>
      <c r="B8" s="52" t="s">
        <v>6</v>
      </c>
      <c r="C8" s="53"/>
      <c r="D8" s="46"/>
    </row>
    <row r="9" spans="1:4" ht="30" x14ac:dyDescent="0.25">
      <c r="A9" s="46"/>
      <c r="B9" s="54" t="s">
        <v>7</v>
      </c>
      <c r="C9" s="53"/>
      <c r="D9" s="46"/>
    </row>
    <row r="10" spans="1:4" x14ac:dyDescent="0.25">
      <c r="A10" s="46"/>
      <c r="B10" s="54" t="s">
        <v>8</v>
      </c>
      <c r="C10" s="53"/>
      <c r="D10" s="46"/>
    </row>
    <row r="11" spans="1:4" ht="15.6" thickBot="1" x14ac:dyDescent="0.3">
      <c r="A11" s="46"/>
      <c r="B11" s="55" t="s">
        <v>9</v>
      </c>
      <c r="C11" s="56"/>
      <c r="D11" s="46"/>
    </row>
    <row r="21" spans="2:6" ht="63.75" customHeight="1" x14ac:dyDescent="0.25">
      <c r="C21" s="150"/>
    </row>
    <row r="23" spans="2:6" x14ac:dyDescent="0.25">
      <c r="B23" s="157"/>
      <c r="C23" s="157"/>
    </row>
    <row r="31" spans="2:6" x14ac:dyDescent="0.25">
      <c r="C31" s="282"/>
      <c r="D31" s="283"/>
      <c r="E31" s="283"/>
      <c r="F31" s="283"/>
    </row>
  </sheetData>
  <mergeCells count="2">
    <mergeCell ref="B2:C2"/>
    <mergeCell ref="C31:F31"/>
  </mergeCell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28770"/>
  </sheetPr>
  <dimension ref="B2:V25"/>
  <sheetViews>
    <sheetView topLeftCell="B1" workbookViewId="0">
      <selection activeCell="D12" sqref="D12"/>
    </sheetView>
  </sheetViews>
  <sheetFormatPr defaultRowHeight="14.4" x14ac:dyDescent="0.3"/>
  <cols>
    <col min="3" max="3" width="23.5546875" customWidth="1"/>
    <col min="4" max="4" width="22.5546875" style="235" customWidth="1"/>
    <col min="5" max="9" width="9.109375" customWidth="1"/>
    <col min="10" max="12" width="10.109375" customWidth="1"/>
    <col min="13" max="13" width="9.109375" customWidth="1"/>
    <col min="15" max="16" width="9.109375" customWidth="1"/>
  </cols>
  <sheetData>
    <row r="2" spans="2:22" x14ac:dyDescent="0.3">
      <c r="B2" s="181"/>
      <c r="C2" s="181"/>
      <c r="D2" s="242"/>
      <c r="E2" s="181"/>
      <c r="F2" s="346" t="s">
        <v>119</v>
      </c>
      <c r="G2" s="346"/>
      <c r="H2" s="346"/>
      <c r="I2" s="346"/>
      <c r="J2" s="346"/>
      <c r="K2" s="346"/>
      <c r="L2" s="346"/>
      <c r="M2" s="181"/>
      <c r="N2" s="181"/>
      <c r="O2" s="346" t="s">
        <v>120</v>
      </c>
      <c r="P2" s="346"/>
      <c r="Q2" s="346"/>
      <c r="R2" s="346"/>
      <c r="S2" s="346"/>
      <c r="T2" s="346"/>
      <c r="U2" s="346"/>
      <c r="V2" s="181"/>
    </row>
    <row r="3" spans="2:22" ht="15" thickBot="1" x14ac:dyDescent="0.35">
      <c r="B3" s="181"/>
      <c r="C3" s="181"/>
      <c r="D3" s="242"/>
      <c r="E3" s="181"/>
      <c r="F3" s="181"/>
      <c r="G3" s="181"/>
      <c r="H3" s="181"/>
      <c r="I3" s="181"/>
      <c r="J3" s="181"/>
      <c r="K3" s="181"/>
      <c r="L3" s="181"/>
      <c r="M3" s="181"/>
      <c r="N3" s="181"/>
      <c r="O3" s="181"/>
      <c r="P3" s="181"/>
      <c r="Q3" s="181"/>
      <c r="R3" s="181"/>
      <c r="S3" s="181"/>
      <c r="T3" s="181"/>
      <c r="U3" s="181"/>
      <c r="V3" s="181"/>
    </row>
    <row r="4" spans="2:22" ht="15" thickBot="1" x14ac:dyDescent="0.35">
      <c r="B4" s="181"/>
      <c r="C4" s="349" t="s">
        <v>127</v>
      </c>
      <c r="D4" s="350"/>
      <c r="E4" s="181"/>
      <c r="F4" s="181"/>
      <c r="G4" s="181"/>
      <c r="H4" s="181"/>
      <c r="I4" s="181"/>
      <c r="J4" s="181"/>
      <c r="K4" s="181"/>
      <c r="L4" s="181"/>
      <c r="M4" s="181"/>
      <c r="N4" s="181"/>
      <c r="O4" s="181"/>
      <c r="P4" s="181"/>
      <c r="Q4" s="181"/>
      <c r="R4" s="181"/>
      <c r="S4" s="181"/>
      <c r="T4" s="181"/>
      <c r="U4" s="181"/>
      <c r="V4" s="181"/>
    </row>
    <row r="5" spans="2:22" x14ac:dyDescent="0.3">
      <c r="B5" s="181"/>
      <c r="C5" s="181" t="s">
        <v>121</v>
      </c>
      <c r="D5" s="244" t="s">
        <v>133</v>
      </c>
      <c r="E5" s="181"/>
      <c r="F5" s="181"/>
      <c r="G5" s="181"/>
      <c r="H5" s="181"/>
      <c r="I5" s="181"/>
      <c r="J5" s="181"/>
      <c r="K5" s="181"/>
      <c r="L5" s="181"/>
      <c r="M5" s="181"/>
      <c r="N5" s="181"/>
      <c r="O5" s="181"/>
      <c r="P5" s="181"/>
      <c r="Q5" s="181"/>
      <c r="R5" s="181"/>
      <c r="S5" s="181"/>
      <c r="T5" s="181"/>
      <c r="U5" s="181"/>
      <c r="V5" s="181"/>
    </row>
    <row r="6" spans="2:22" x14ac:dyDescent="0.3">
      <c r="B6" s="181"/>
      <c r="C6" s="240" t="s">
        <v>134</v>
      </c>
      <c r="D6" s="239">
        <v>0.14000000000000001</v>
      </c>
      <c r="E6" s="181"/>
      <c r="F6" s="181"/>
      <c r="G6" s="181"/>
      <c r="H6" s="181"/>
      <c r="I6" s="181"/>
      <c r="J6" s="181"/>
      <c r="K6" s="181"/>
      <c r="L6" s="181"/>
      <c r="M6" s="181"/>
      <c r="N6" s="181"/>
      <c r="O6" s="181"/>
      <c r="P6" s="181"/>
      <c r="Q6" s="181"/>
      <c r="R6" s="181"/>
      <c r="S6" s="181"/>
      <c r="T6" s="181"/>
      <c r="U6" s="181"/>
      <c r="V6" s="181"/>
    </row>
    <row r="7" spans="2:22" x14ac:dyDescent="0.3">
      <c r="B7" s="181"/>
      <c r="C7" s="240" t="s">
        <v>135</v>
      </c>
      <c r="D7" s="239">
        <v>0.86</v>
      </c>
      <c r="E7" s="181"/>
      <c r="F7" s="181"/>
      <c r="G7" s="181"/>
      <c r="H7" s="181"/>
      <c r="I7" s="181"/>
      <c r="J7" s="181"/>
      <c r="K7" s="181"/>
      <c r="L7" s="181"/>
      <c r="M7" s="181"/>
      <c r="N7" s="181"/>
      <c r="O7" s="181"/>
      <c r="P7" s="181"/>
      <c r="Q7" s="181"/>
      <c r="R7" s="181"/>
      <c r="S7" s="181"/>
      <c r="T7" s="181"/>
      <c r="U7" s="181"/>
      <c r="V7" s="181"/>
    </row>
    <row r="8" spans="2:22" x14ac:dyDescent="0.3">
      <c r="B8" s="181"/>
      <c r="C8" s="181"/>
      <c r="D8" s="242"/>
      <c r="E8" s="181"/>
      <c r="F8" s="181"/>
      <c r="G8" s="181"/>
      <c r="H8" s="181"/>
      <c r="I8" s="181"/>
      <c r="J8" s="181"/>
      <c r="K8" s="181"/>
      <c r="L8" s="181"/>
      <c r="M8" s="181"/>
      <c r="N8" s="181"/>
      <c r="O8" s="181"/>
      <c r="P8" s="181"/>
      <c r="Q8" s="181"/>
      <c r="R8" s="181"/>
      <c r="S8" s="181"/>
      <c r="T8" s="181"/>
      <c r="U8" s="181"/>
      <c r="V8" s="181"/>
    </row>
    <row r="9" spans="2:22" x14ac:dyDescent="0.3">
      <c r="B9" s="181"/>
      <c r="C9" s="181"/>
      <c r="D9" s="242"/>
      <c r="E9" s="181"/>
      <c r="F9" s="181"/>
      <c r="G9" s="181"/>
      <c r="H9" s="181"/>
      <c r="I9" s="181"/>
      <c r="J9" s="181"/>
      <c r="K9" s="181"/>
      <c r="L9" s="181"/>
      <c r="M9" s="181"/>
      <c r="N9" s="181"/>
      <c r="O9" s="181"/>
      <c r="P9" s="181"/>
      <c r="Q9" s="181"/>
      <c r="R9" s="181"/>
      <c r="S9" s="181"/>
      <c r="T9" s="181"/>
      <c r="U9" s="181"/>
      <c r="V9" s="181"/>
    </row>
    <row r="10" spans="2:22" ht="15" thickBot="1" x14ac:dyDescent="0.35">
      <c r="B10" s="181"/>
      <c r="C10" s="181"/>
      <c r="D10" s="242"/>
      <c r="E10" s="181"/>
      <c r="F10" s="181"/>
      <c r="G10" s="181"/>
      <c r="H10" s="181"/>
      <c r="I10" s="181"/>
      <c r="J10" s="181"/>
      <c r="K10" s="181"/>
      <c r="L10" s="181"/>
      <c r="M10" s="181"/>
      <c r="N10" s="181"/>
      <c r="O10" s="181"/>
      <c r="P10" s="181"/>
      <c r="Q10" s="181"/>
      <c r="R10" s="181"/>
      <c r="S10" s="181"/>
      <c r="T10" s="181"/>
      <c r="U10" s="181"/>
      <c r="V10" s="181"/>
    </row>
    <row r="11" spans="2:22" ht="15" thickBot="1" x14ac:dyDescent="0.35">
      <c r="B11" s="181"/>
      <c r="C11" s="349" t="s">
        <v>120</v>
      </c>
      <c r="D11" s="350"/>
      <c r="E11" s="181"/>
      <c r="F11" s="181"/>
      <c r="G11" s="181"/>
      <c r="H11" s="181"/>
      <c r="I11" s="181"/>
      <c r="J11" s="181"/>
      <c r="K11" s="181"/>
      <c r="L11" s="181"/>
      <c r="M11" s="181"/>
      <c r="N11" s="181"/>
      <c r="O11" s="181"/>
      <c r="P11" s="181"/>
      <c r="Q11" s="181"/>
      <c r="R11" s="181"/>
      <c r="S11" s="181"/>
      <c r="T11" s="181"/>
      <c r="U11" s="181"/>
      <c r="V11" s="181"/>
    </row>
    <row r="12" spans="2:22" x14ac:dyDescent="0.3">
      <c r="B12" s="181"/>
      <c r="C12" s="181" t="s">
        <v>121</v>
      </c>
      <c r="D12" s="244" t="s">
        <v>136</v>
      </c>
      <c r="E12" s="181"/>
      <c r="F12" s="181"/>
      <c r="G12" s="181"/>
      <c r="H12" s="181"/>
      <c r="I12" s="181"/>
      <c r="J12" s="181"/>
      <c r="K12" s="181"/>
      <c r="L12" s="181"/>
      <c r="M12" s="181"/>
      <c r="N12" s="181"/>
      <c r="O12" s="181"/>
      <c r="P12" s="181"/>
      <c r="Q12" s="181"/>
      <c r="R12" s="181"/>
      <c r="S12" s="181"/>
      <c r="T12" s="181"/>
      <c r="U12" s="181"/>
      <c r="V12" s="181"/>
    </row>
    <row r="13" spans="2:22" x14ac:dyDescent="0.3">
      <c r="B13" s="181"/>
      <c r="C13" s="240" t="s">
        <v>134</v>
      </c>
      <c r="D13" s="241">
        <v>0.14000000000000001</v>
      </c>
      <c r="E13" s="181"/>
      <c r="F13" s="181"/>
      <c r="G13" s="181"/>
      <c r="H13" s="181"/>
      <c r="I13" s="181"/>
      <c r="J13" s="181"/>
      <c r="K13" s="181"/>
      <c r="L13" s="181"/>
      <c r="M13" s="181"/>
      <c r="N13" s="181"/>
      <c r="O13" s="181"/>
      <c r="P13" s="181"/>
      <c r="Q13" s="181"/>
      <c r="R13" s="181"/>
      <c r="S13" s="181"/>
      <c r="T13" s="181"/>
      <c r="U13" s="181"/>
      <c r="V13" s="181"/>
    </row>
    <row r="14" spans="2:22" x14ac:dyDescent="0.3">
      <c r="B14" s="181"/>
      <c r="C14" s="240" t="s">
        <v>135</v>
      </c>
      <c r="D14" s="241">
        <v>0.86</v>
      </c>
      <c r="E14" s="181"/>
      <c r="F14" s="181"/>
      <c r="G14" s="181"/>
      <c r="H14" s="181"/>
      <c r="I14" s="181"/>
      <c r="J14" s="181"/>
      <c r="K14" s="181"/>
      <c r="L14" s="181"/>
      <c r="M14" s="181"/>
      <c r="N14" s="181"/>
      <c r="O14" s="181"/>
      <c r="P14" s="181"/>
      <c r="Q14" s="181"/>
      <c r="R14" s="181"/>
      <c r="S14" s="181"/>
      <c r="T14" s="181"/>
      <c r="U14" s="181"/>
      <c r="V14" s="181"/>
    </row>
    <row r="15" spans="2:22" x14ac:dyDescent="0.3">
      <c r="B15" s="181"/>
      <c r="C15" s="181"/>
      <c r="D15" s="242"/>
      <c r="E15" s="181"/>
      <c r="F15" s="181"/>
      <c r="G15" s="181"/>
      <c r="H15" s="181"/>
      <c r="I15" s="181"/>
      <c r="J15" s="181"/>
      <c r="K15" s="181"/>
      <c r="L15" s="181"/>
      <c r="M15" s="181"/>
      <c r="N15" s="181"/>
      <c r="O15" s="181"/>
      <c r="P15" s="181"/>
      <c r="Q15" s="181"/>
      <c r="R15" s="181"/>
      <c r="S15" s="181"/>
      <c r="T15" s="181"/>
      <c r="U15" s="181"/>
      <c r="V15" s="181"/>
    </row>
    <row r="16" spans="2:22" x14ac:dyDescent="0.3">
      <c r="B16" s="181"/>
      <c r="C16" s="181"/>
      <c r="D16" s="242"/>
      <c r="E16" s="181"/>
      <c r="F16" s="181"/>
      <c r="G16" s="181"/>
      <c r="H16" s="181"/>
      <c r="I16" s="181"/>
      <c r="J16" s="181"/>
      <c r="K16" s="181"/>
      <c r="L16" s="181"/>
      <c r="M16" s="181"/>
      <c r="N16" s="181"/>
      <c r="O16" s="181"/>
      <c r="P16" s="181"/>
      <c r="Q16" s="181"/>
      <c r="R16" s="181"/>
      <c r="S16" s="181"/>
      <c r="T16" s="181"/>
      <c r="U16" s="181"/>
      <c r="V16" s="181"/>
    </row>
    <row r="17" spans="2:22" x14ac:dyDescent="0.3">
      <c r="B17" s="181"/>
      <c r="C17" s="181"/>
      <c r="D17" s="242"/>
      <c r="E17" s="181"/>
      <c r="F17" s="181"/>
      <c r="G17" s="181"/>
      <c r="H17" s="181"/>
      <c r="I17" s="181"/>
      <c r="J17" s="181"/>
      <c r="K17" s="181"/>
      <c r="L17" s="181"/>
      <c r="M17" s="181"/>
      <c r="N17" s="181"/>
      <c r="O17" s="181"/>
      <c r="P17" s="181"/>
      <c r="Q17" s="181"/>
      <c r="R17" s="181"/>
      <c r="S17" s="181"/>
      <c r="T17" s="181"/>
      <c r="U17" s="181"/>
      <c r="V17" s="181"/>
    </row>
    <row r="18" spans="2:22" x14ac:dyDescent="0.3">
      <c r="B18" s="181"/>
      <c r="C18" s="181"/>
      <c r="D18" s="242"/>
      <c r="E18" s="181"/>
      <c r="F18" s="181"/>
      <c r="G18" s="181"/>
      <c r="H18" s="181"/>
      <c r="I18" s="181"/>
      <c r="J18" s="181"/>
      <c r="K18" s="181"/>
      <c r="L18" s="181"/>
      <c r="M18" s="181"/>
      <c r="N18" s="181"/>
      <c r="O18" s="181"/>
      <c r="P18" s="181"/>
      <c r="Q18" s="181"/>
      <c r="R18" s="181"/>
      <c r="S18" s="181"/>
      <c r="T18" s="181"/>
      <c r="U18" s="181"/>
      <c r="V18" s="181"/>
    </row>
    <row r="19" spans="2:22" x14ac:dyDescent="0.3">
      <c r="B19" s="181"/>
      <c r="C19" s="181"/>
      <c r="D19" s="242"/>
      <c r="E19" s="181"/>
      <c r="F19" s="181"/>
      <c r="G19" s="181"/>
      <c r="H19" s="181"/>
      <c r="I19" s="181"/>
      <c r="J19" s="181"/>
      <c r="K19" s="181"/>
      <c r="L19" s="181"/>
      <c r="M19" s="181"/>
      <c r="N19" s="181"/>
      <c r="O19" s="181"/>
      <c r="P19" s="181"/>
      <c r="Q19" s="181"/>
      <c r="R19" s="181"/>
      <c r="S19" s="181"/>
      <c r="T19" s="181"/>
      <c r="U19" s="181"/>
      <c r="V19" s="181"/>
    </row>
    <row r="24" spans="2:22" x14ac:dyDescent="0.3">
      <c r="C24" s="249"/>
    </row>
    <row r="25" spans="2:22" x14ac:dyDescent="0.3">
      <c r="C25" s="250"/>
    </row>
  </sheetData>
  <mergeCells count="4">
    <mergeCell ref="F2:L2"/>
    <mergeCell ref="O2:U2"/>
    <mergeCell ref="C4:D4"/>
    <mergeCell ref="C11:D11"/>
  </mergeCell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E0A3"/>
  </sheetPr>
  <dimension ref="B2:U57"/>
  <sheetViews>
    <sheetView showGridLines="0" zoomScaleNormal="100" workbookViewId="0">
      <selection activeCell="D19" sqref="D19"/>
    </sheetView>
  </sheetViews>
  <sheetFormatPr defaultRowHeight="14.4" x14ac:dyDescent="0.3"/>
  <cols>
    <col min="1" max="1" width="4.88671875" customWidth="1"/>
    <col min="2" max="2" width="3.88671875" customWidth="1"/>
    <col min="3" max="3" width="35.6640625" customWidth="1"/>
    <col min="4" max="4" width="22" customWidth="1"/>
    <col min="5" max="5" width="15" customWidth="1"/>
  </cols>
  <sheetData>
    <row r="2" spans="2:21" x14ac:dyDescent="0.3">
      <c r="B2" s="181"/>
      <c r="C2" s="181"/>
      <c r="D2" s="181"/>
      <c r="E2" s="181"/>
      <c r="F2" s="181"/>
      <c r="G2" s="181"/>
      <c r="H2" s="181"/>
      <c r="I2" s="181"/>
      <c r="J2" s="181"/>
      <c r="K2" s="181"/>
      <c r="L2" s="181"/>
      <c r="M2" s="181"/>
      <c r="N2" s="181"/>
      <c r="O2" s="181"/>
      <c r="P2" s="181"/>
      <c r="Q2" s="181"/>
      <c r="R2" s="181"/>
      <c r="S2" s="181"/>
      <c r="T2" s="181"/>
      <c r="U2" s="181"/>
    </row>
    <row r="3" spans="2:21" x14ac:dyDescent="0.3">
      <c r="B3" s="181"/>
      <c r="C3" s="181"/>
      <c r="D3" s="181"/>
      <c r="E3" s="181"/>
      <c r="F3" s="181"/>
      <c r="G3" s="181"/>
      <c r="H3" s="181"/>
      <c r="I3" s="181"/>
      <c r="J3" s="181"/>
      <c r="K3" s="181"/>
      <c r="L3" s="181"/>
      <c r="M3" s="181"/>
      <c r="N3" s="181"/>
      <c r="O3" s="181"/>
      <c r="P3" s="181"/>
      <c r="Q3" s="181"/>
      <c r="R3" s="181"/>
      <c r="S3" s="181"/>
      <c r="T3" s="181"/>
      <c r="U3" s="181"/>
    </row>
    <row r="4" spans="2:21" x14ac:dyDescent="0.3">
      <c r="B4" s="181"/>
      <c r="C4" s="181"/>
      <c r="D4" s="181"/>
      <c r="E4" s="181"/>
      <c r="F4" s="181"/>
      <c r="G4" s="181"/>
      <c r="H4" s="181"/>
      <c r="I4" s="181"/>
      <c r="J4" s="181"/>
      <c r="K4" s="181"/>
      <c r="L4" s="181"/>
      <c r="M4" s="181"/>
      <c r="N4" s="181"/>
      <c r="O4" s="181"/>
      <c r="P4" s="181"/>
      <c r="Q4" s="181"/>
      <c r="R4" s="181"/>
      <c r="S4" s="181"/>
      <c r="T4" s="181"/>
      <c r="U4" s="181"/>
    </row>
    <row r="5" spans="2:21" ht="15" thickBot="1" x14ac:dyDescent="0.35">
      <c r="B5" s="181"/>
      <c r="C5" s="181"/>
      <c r="D5" s="181"/>
      <c r="E5" s="181"/>
      <c r="F5" s="181"/>
      <c r="G5" s="181"/>
      <c r="H5" s="181"/>
      <c r="I5" s="181"/>
      <c r="J5" s="181"/>
      <c r="K5" s="181"/>
      <c r="L5" s="181"/>
      <c r="M5" s="181"/>
      <c r="N5" s="181"/>
      <c r="O5" s="181"/>
      <c r="P5" s="181"/>
      <c r="Q5" s="181"/>
      <c r="R5" s="181"/>
      <c r="S5" s="181"/>
      <c r="T5" s="181"/>
      <c r="U5" s="181"/>
    </row>
    <row r="6" spans="2:21" ht="36" customHeight="1" x14ac:dyDescent="0.3">
      <c r="B6" s="181"/>
      <c r="C6" s="251" t="s">
        <v>137</v>
      </c>
      <c r="D6" s="252" t="s">
        <v>138</v>
      </c>
      <c r="E6" s="181"/>
      <c r="F6" s="181"/>
      <c r="G6" s="181"/>
      <c r="H6" s="181"/>
      <c r="I6" s="181"/>
      <c r="J6" s="181"/>
      <c r="K6" s="181"/>
      <c r="L6" s="181"/>
      <c r="M6" s="181"/>
      <c r="N6" s="181"/>
      <c r="O6" s="181"/>
      <c r="P6" s="181"/>
      <c r="Q6" s="181"/>
      <c r="R6" s="181"/>
      <c r="S6" s="181"/>
      <c r="T6" s="181"/>
      <c r="U6" s="181"/>
    </row>
    <row r="7" spans="2:21" ht="15.6" x14ac:dyDescent="0.3">
      <c r="B7" s="181"/>
      <c r="C7" s="253" t="s">
        <v>139</v>
      </c>
      <c r="D7" s="254">
        <v>1</v>
      </c>
      <c r="E7" s="181"/>
      <c r="F7" s="181"/>
      <c r="G7" s="181"/>
      <c r="H7" s="181"/>
      <c r="I7" s="181"/>
      <c r="J7" s="181"/>
      <c r="K7" s="181"/>
      <c r="L7" s="181"/>
      <c r="M7" s="181"/>
      <c r="N7" s="181"/>
      <c r="O7" s="181"/>
      <c r="P7" s="181"/>
      <c r="Q7" s="181"/>
      <c r="R7" s="181"/>
      <c r="S7" s="181"/>
      <c r="T7" s="181"/>
      <c r="U7" s="181"/>
    </row>
    <row r="8" spans="2:21" ht="16.2" thickBot="1" x14ac:dyDescent="0.35">
      <c r="B8" s="181"/>
      <c r="C8" s="255" t="s">
        <v>140</v>
      </c>
      <c r="D8" s="256">
        <v>40</v>
      </c>
      <c r="E8" s="181"/>
      <c r="F8" s="181"/>
      <c r="G8" s="181"/>
      <c r="H8" s="181"/>
      <c r="I8" s="181"/>
      <c r="J8" s="181"/>
      <c r="K8" s="181"/>
      <c r="L8" s="181"/>
      <c r="M8" s="181"/>
      <c r="N8" s="181"/>
      <c r="O8" s="181"/>
      <c r="P8" s="181"/>
      <c r="Q8" s="181"/>
      <c r="R8" s="181"/>
      <c r="S8" s="181"/>
      <c r="T8" s="181"/>
      <c r="U8" s="181"/>
    </row>
    <row r="9" spans="2:21" ht="15.6" x14ac:dyDescent="0.3">
      <c r="B9" s="181"/>
      <c r="C9" s="188"/>
      <c r="D9" s="189"/>
      <c r="E9" s="181"/>
      <c r="F9" s="181"/>
      <c r="G9" s="181"/>
      <c r="H9" s="181"/>
      <c r="I9" s="181"/>
      <c r="J9" s="181"/>
      <c r="K9" s="181"/>
      <c r="L9" s="181"/>
      <c r="M9" s="181"/>
      <c r="N9" s="181"/>
      <c r="O9" s="181"/>
      <c r="P9" s="181"/>
      <c r="Q9" s="181"/>
      <c r="R9" s="181"/>
      <c r="S9" s="181"/>
      <c r="T9" s="181"/>
      <c r="U9" s="181"/>
    </row>
    <row r="10" spans="2:21" ht="15" thickBot="1" x14ac:dyDescent="0.35">
      <c r="B10" s="181"/>
      <c r="C10" s="181"/>
      <c r="D10" s="181"/>
      <c r="E10" s="181"/>
      <c r="F10" s="181"/>
      <c r="G10" s="181"/>
      <c r="H10" s="181"/>
      <c r="I10" s="181"/>
      <c r="J10" s="181"/>
      <c r="K10" s="181"/>
      <c r="L10" s="181"/>
      <c r="M10" s="181"/>
      <c r="N10" s="181"/>
      <c r="O10" s="181"/>
      <c r="P10" s="181"/>
      <c r="Q10" s="181"/>
      <c r="R10" s="181"/>
      <c r="S10" s="181"/>
      <c r="T10" s="181"/>
      <c r="U10" s="181"/>
    </row>
    <row r="11" spans="2:21" ht="31.2" x14ac:dyDescent="0.3">
      <c r="B11" s="181"/>
      <c r="C11" s="251" t="s">
        <v>137</v>
      </c>
      <c r="D11" s="252" t="s">
        <v>141</v>
      </c>
      <c r="E11" s="181"/>
      <c r="F11" s="181"/>
      <c r="G11" s="181"/>
      <c r="H11" s="181"/>
      <c r="I11" s="181"/>
      <c r="J11" s="181"/>
      <c r="K11" s="181"/>
      <c r="L11" s="181"/>
      <c r="M11" s="181"/>
      <c r="N11" s="181"/>
      <c r="O11" s="181"/>
      <c r="P11" s="181"/>
      <c r="Q11" s="181"/>
      <c r="R11" s="181"/>
      <c r="S11" s="181"/>
      <c r="T11" s="181"/>
      <c r="U11" s="181"/>
    </row>
    <row r="12" spans="2:21" ht="15.6" x14ac:dyDescent="0.3">
      <c r="B12" s="181"/>
      <c r="C12" s="253" t="s">
        <v>139</v>
      </c>
      <c r="D12" s="254">
        <v>1</v>
      </c>
      <c r="E12" s="181"/>
      <c r="F12" s="181"/>
      <c r="G12" s="181"/>
      <c r="H12" s="181"/>
      <c r="I12" s="181"/>
      <c r="J12" s="181"/>
      <c r="K12" s="181"/>
      <c r="L12" s="181"/>
      <c r="M12" s="181"/>
      <c r="N12" s="181"/>
      <c r="O12" s="181"/>
      <c r="P12" s="181"/>
      <c r="Q12" s="181"/>
      <c r="R12" s="181"/>
      <c r="S12" s="181"/>
      <c r="T12" s="181"/>
      <c r="U12" s="181"/>
    </row>
    <row r="13" spans="2:21" ht="16.2" thickBot="1" x14ac:dyDescent="0.35">
      <c r="B13" s="181"/>
      <c r="C13" s="255" t="s">
        <v>140</v>
      </c>
      <c r="D13" s="256">
        <v>40</v>
      </c>
      <c r="E13" s="181"/>
      <c r="F13" s="181"/>
      <c r="G13" s="181"/>
      <c r="H13" s="181"/>
      <c r="I13" s="181"/>
      <c r="J13" s="181"/>
      <c r="K13" s="181"/>
      <c r="L13" s="181"/>
      <c r="M13" s="181"/>
      <c r="N13" s="181"/>
      <c r="O13" s="181"/>
      <c r="P13" s="181"/>
      <c r="Q13" s="181"/>
      <c r="R13" s="181"/>
      <c r="S13" s="181"/>
      <c r="T13" s="181"/>
      <c r="U13" s="181"/>
    </row>
    <row r="14" spans="2:21" x14ac:dyDescent="0.3">
      <c r="B14" s="181"/>
      <c r="C14" s="181"/>
      <c r="D14" s="181"/>
      <c r="E14" s="181"/>
      <c r="F14" s="181"/>
      <c r="G14" s="181"/>
      <c r="H14" s="181"/>
      <c r="I14" s="181"/>
      <c r="J14" s="181"/>
      <c r="K14" s="181"/>
      <c r="L14" s="181"/>
      <c r="M14" s="181"/>
      <c r="N14" s="181"/>
      <c r="O14" s="181"/>
      <c r="P14" s="181"/>
      <c r="Q14" s="181"/>
      <c r="R14" s="181"/>
      <c r="S14" s="181"/>
      <c r="T14" s="181"/>
      <c r="U14" s="181"/>
    </row>
    <row r="15" spans="2:21" x14ac:dyDescent="0.3">
      <c r="B15" s="181"/>
      <c r="C15" s="181"/>
      <c r="D15" s="181"/>
      <c r="E15" s="181"/>
      <c r="F15" s="181"/>
      <c r="G15" s="181"/>
      <c r="H15" s="181"/>
      <c r="I15" s="181"/>
      <c r="J15" s="181"/>
      <c r="K15" s="181"/>
      <c r="L15" s="181"/>
      <c r="M15" s="181"/>
      <c r="N15" s="181"/>
      <c r="O15" s="181"/>
      <c r="P15" s="181"/>
      <c r="Q15" s="181"/>
      <c r="R15" s="181"/>
      <c r="S15" s="181"/>
      <c r="T15" s="181"/>
      <c r="U15" s="181"/>
    </row>
    <row r="16" spans="2:21" x14ac:dyDescent="0.3">
      <c r="B16" s="181"/>
      <c r="C16" s="181"/>
      <c r="D16" s="181"/>
      <c r="E16" s="181"/>
      <c r="F16" s="181"/>
      <c r="G16" s="181"/>
      <c r="H16" s="181"/>
      <c r="I16" s="181"/>
      <c r="J16" s="181"/>
      <c r="K16" s="181"/>
      <c r="L16" s="181"/>
      <c r="M16" s="181"/>
      <c r="N16" s="181"/>
      <c r="O16" s="181"/>
      <c r="P16" s="181"/>
      <c r="Q16" s="181"/>
      <c r="R16" s="181"/>
      <c r="S16" s="181"/>
      <c r="T16" s="181"/>
      <c r="U16" s="181"/>
    </row>
    <row r="17" spans="2:21" x14ac:dyDescent="0.3">
      <c r="B17" s="181"/>
      <c r="C17" s="181"/>
      <c r="D17" s="181"/>
      <c r="E17" s="181"/>
      <c r="F17" s="181"/>
      <c r="G17" s="181"/>
      <c r="H17" s="181"/>
      <c r="I17" s="181"/>
      <c r="J17" s="181"/>
      <c r="K17" s="181"/>
      <c r="L17" s="181"/>
      <c r="M17" s="181"/>
      <c r="N17" s="181"/>
      <c r="O17" s="181"/>
      <c r="P17" s="181"/>
      <c r="Q17" s="181"/>
      <c r="R17" s="181"/>
      <c r="S17" s="181"/>
      <c r="T17" s="181"/>
      <c r="U17" s="181"/>
    </row>
    <row r="18" spans="2:21" x14ac:dyDescent="0.3">
      <c r="C18" s="180"/>
    </row>
    <row r="24" spans="2:21" ht="15" thickBot="1" x14ac:dyDescent="0.35">
      <c r="B24" s="181"/>
      <c r="C24" s="181"/>
      <c r="D24" s="181"/>
      <c r="E24" s="181"/>
      <c r="F24" s="181"/>
      <c r="G24" s="181"/>
      <c r="H24" s="181"/>
      <c r="I24" s="181"/>
      <c r="J24" s="181"/>
      <c r="K24" s="181"/>
      <c r="L24" s="181"/>
      <c r="M24" s="181"/>
      <c r="N24" s="181"/>
      <c r="O24" s="181"/>
      <c r="P24" s="181"/>
      <c r="Q24" s="181"/>
      <c r="R24" s="181"/>
      <c r="S24" s="181"/>
      <c r="T24" s="181"/>
      <c r="U24" s="181"/>
    </row>
    <row r="25" spans="2:21" ht="28.5" customHeight="1" x14ac:dyDescent="0.3">
      <c r="B25" s="181"/>
      <c r="C25" s="182" t="s">
        <v>142</v>
      </c>
      <c r="D25" s="183" t="s">
        <v>143</v>
      </c>
      <c r="E25" s="181"/>
      <c r="F25" s="181"/>
      <c r="G25" s="181"/>
      <c r="H25" s="181"/>
      <c r="I25" s="181"/>
      <c r="J25" s="181"/>
      <c r="K25" s="181"/>
      <c r="L25" s="181"/>
      <c r="M25" s="181"/>
      <c r="N25" s="181"/>
      <c r="O25" s="181"/>
      <c r="P25" s="181"/>
      <c r="Q25" s="181"/>
      <c r="R25" s="181"/>
      <c r="S25" s="181"/>
      <c r="T25" s="181"/>
      <c r="U25" s="181"/>
    </row>
    <row r="26" spans="2:21" x14ac:dyDescent="0.3">
      <c r="B26" s="181"/>
      <c r="C26" s="184" t="s">
        <v>144</v>
      </c>
      <c r="D26" s="185">
        <v>10</v>
      </c>
      <c r="E26" s="181"/>
      <c r="F26" s="181"/>
      <c r="G26" s="181"/>
      <c r="H26" s="181"/>
      <c r="I26" s="181"/>
      <c r="J26" s="181"/>
      <c r="K26" s="181"/>
      <c r="L26" s="181"/>
      <c r="M26" s="181"/>
      <c r="N26" s="181"/>
      <c r="O26" s="181"/>
      <c r="P26" s="181"/>
      <c r="Q26" s="181"/>
      <c r="R26" s="181"/>
      <c r="S26" s="181"/>
      <c r="T26" s="181"/>
      <c r="U26" s="181"/>
    </row>
    <row r="27" spans="2:21" x14ac:dyDescent="0.3">
      <c r="B27" s="181"/>
      <c r="C27" s="184" t="s">
        <v>145</v>
      </c>
      <c r="D27" s="185">
        <v>10</v>
      </c>
      <c r="E27" s="181"/>
      <c r="F27" s="181"/>
      <c r="G27" s="181"/>
      <c r="H27" s="181"/>
      <c r="I27" s="181"/>
      <c r="J27" s="181"/>
      <c r="K27" s="181"/>
      <c r="L27" s="181"/>
      <c r="M27" s="181"/>
      <c r="N27" s="181"/>
      <c r="O27" s="181"/>
      <c r="P27" s="181"/>
      <c r="Q27" s="181"/>
      <c r="R27" s="181"/>
      <c r="S27" s="181"/>
      <c r="T27" s="181"/>
      <c r="U27" s="181"/>
    </row>
    <row r="28" spans="2:21" x14ac:dyDescent="0.3">
      <c r="B28" s="181"/>
      <c r="C28" s="184" t="s">
        <v>146</v>
      </c>
      <c r="D28" s="185">
        <v>10</v>
      </c>
      <c r="E28" s="181"/>
      <c r="F28" s="181"/>
      <c r="G28" s="181"/>
      <c r="H28" s="181"/>
      <c r="I28" s="181"/>
      <c r="J28" s="181"/>
      <c r="K28" s="181"/>
      <c r="L28" s="181"/>
      <c r="M28" s="181"/>
      <c r="N28" s="181"/>
      <c r="O28" s="181"/>
      <c r="P28" s="181"/>
      <c r="Q28" s="181"/>
      <c r="R28" s="181"/>
      <c r="S28" s="181"/>
      <c r="T28" s="181"/>
      <c r="U28" s="181"/>
    </row>
    <row r="29" spans="2:21" x14ac:dyDescent="0.3">
      <c r="B29" s="181"/>
      <c r="C29" s="184" t="s">
        <v>147</v>
      </c>
      <c r="D29" s="185">
        <v>10</v>
      </c>
      <c r="E29" s="181"/>
      <c r="F29" s="181"/>
      <c r="G29" s="181"/>
      <c r="H29" s="181"/>
      <c r="I29" s="181"/>
      <c r="J29" s="181"/>
      <c r="K29" s="181"/>
      <c r="L29" s="181"/>
      <c r="M29" s="181"/>
      <c r="N29" s="181"/>
      <c r="O29" s="181"/>
      <c r="P29" s="181"/>
      <c r="Q29" s="181"/>
      <c r="R29" s="181"/>
      <c r="S29" s="181"/>
      <c r="T29" s="181"/>
      <c r="U29" s="181"/>
    </row>
    <row r="30" spans="2:21" x14ac:dyDescent="0.3">
      <c r="B30" s="181"/>
      <c r="C30" s="184" t="s">
        <v>148</v>
      </c>
      <c r="D30" s="185">
        <v>10</v>
      </c>
      <c r="E30" s="181"/>
      <c r="F30" s="181"/>
      <c r="G30" s="181"/>
      <c r="H30" s="181"/>
      <c r="I30" s="181"/>
      <c r="J30" s="181"/>
      <c r="K30" s="181"/>
      <c r="L30" s="181"/>
      <c r="M30" s="181"/>
      <c r="N30" s="181"/>
      <c r="O30" s="181"/>
      <c r="P30" s="181"/>
      <c r="Q30" s="181"/>
      <c r="R30" s="181"/>
      <c r="S30" s="181"/>
      <c r="T30" s="181"/>
      <c r="U30" s="181"/>
    </row>
    <row r="31" spans="2:21" x14ac:dyDescent="0.3">
      <c r="B31" s="181"/>
      <c r="C31" s="184" t="s">
        <v>149</v>
      </c>
      <c r="D31" s="185">
        <v>10</v>
      </c>
      <c r="E31" s="181"/>
      <c r="F31" s="181"/>
      <c r="G31" s="181"/>
      <c r="H31" s="181"/>
      <c r="I31" s="181"/>
      <c r="J31" s="181"/>
      <c r="K31" s="181"/>
      <c r="L31" s="181"/>
      <c r="M31" s="181"/>
      <c r="N31" s="181"/>
      <c r="O31" s="181"/>
      <c r="P31" s="181"/>
      <c r="Q31" s="181"/>
      <c r="R31" s="181"/>
      <c r="S31" s="181"/>
      <c r="T31" s="181"/>
      <c r="U31" s="181"/>
    </row>
    <row r="32" spans="2:21" x14ac:dyDescent="0.3">
      <c r="B32" s="181"/>
      <c r="C32" s="184" t="s">
        <v>150</v>
      </c>
      <c r="D32" s="185">
        <v>20</v>
      </c>
      <c r="E32" s="181"/>
      <c r="F32" s="181"/>
      <c r="G32" s="181"/>
      <c r="H32" s="181"/>
      <c r="I32" s="181"/>
      <c r="J32" s="181"/>
      <c r="K32" s="181"/>
      <c r="L32" s="181"/>
      <c r="M32" s="181"/>
      <c r="N32" s="181"/>
      <c r="O32" s="181"/>
      <c r="P32" s="181"/>
      <c r="Q32" s="181"/>
      <c r="R32" s="181"/>
      <c r="S32" s="181"/>
      <c r="T32" s="181"/>
      <c r="U32" s="181"/>
    </row>
    <row r="33" spans="2:21" x14ac:dyDescent="0.3">
      <c r="B33" s="181"/>
      <c r="C33" s="184" t="s">
        <v>151</v>
      </c>
      <c r="D33" s="185">
        <v>10</v>
      </c>
      <c r="E33" s="181"/>
      <c r="F33" s="181"/>
      <c r="G33" s="181"/>
      <c r="H33" s="181"/>
      <c r="I33" s="181"/>
      <c r="J33" s="181"/>
      <c r="K33" s="181"/>
      <c r="L33" s="181"/>
      <c r="M33" s="181"/>
      <c r="N33" s="181"/>
      <c r="O33" s="181"/>
      <c r="P33" s="181"/>
      <c r="Q33" s="181"/>
      <c r="R33" s="181"/>
      <c r="S33" s="181"/>
      <c r="T33" s="181"/>
      <c r="U33" s="181"/>
    </row>
    <row r="34" spans="2:21" ht="15" thickBot="1" x14ac:dyDescent="0.35">
      <c r="B34" s="181"/>
      <c r="C34" s="186" t="s">
        <v>152</v>
      </c>
      <c r="D34" s="187">
        <v>10</v>
      </c>
      <c r="E34" s="181"/>
      <c r="F34" s="181"/>
      <c r="G34" s="181"/>
      <c r="H34" s="181"/>
      <c r="I34" s="181"/>
      <c r="J34" s="181"/>
      <c r="K34" s="181"/>
      <c r="L34" s="181"/>
      <c r="M34" s="181"/>
      <c r="N34" s="181"/>
      <c r="O34" s="181"/>
      <c r="P34" s="181"/>
      <c r="Q34" s="181"/>
      <c r="R34" s="181"/>
      <c r="S34" s="181"/>
      <c r="T34" s="181"/>
      <c r="U34" s="181"/>
    </row>
    <row r="35" spans="2:21" ht="15" thickBot="1" x14ac:dyDescent="0.35">
      <c r="B35" s="181"/>
      <c r="C35" s="181"/>
      <c r="D35" s="181"/>
      <c r="E35" s="181"/>
      <c r="F35" s="181"/>
      <c r="G35" s="181"/>
      <c r="H35" s="181"/>
      <c r="I35" s="181"/>
      <c r="J35" s="181"/>
      <c r="K35" s="181"/>
      <c r="L35" s="181"/>
      <c r="M35" s="181"/>
      <c r="N35" s="181"/>
      <c r="O35" s="181"/>
      <c r="P35" s="181"/>
      <c r="Q35" s="181"/>
      <c r="R35" s="181"/>
      <c r="S35" s="181"/>
      <c r="T35" s="181"/>
      <c r="U35" s="181"/>
    </row>
    <row r="36" spans="2:21" ht="28.8" x14ac:dyDescent="0.3">
      <c r="B36" s="181"/>
      <c r="C36" s="182" t="s">
        <v>142</v>
      </c>
      <c r="D36" s="183" t="s">
        <v>153</v>
      </c>
      <c r="E36" s="181"/>
      <c r="F36" s="181"/>
      <c r="G36" s="181"/>
      <c r="H36" s="181"/>
      <c r="I36" s="181"/>
      <c r="J36" s="181"/>
      <c r="K36" s="181"/>
      <c r="L36" s="181"/>
      <c r="M36" s="181"/>
      <c r="N36" s="181"/>
      <c r="O36" s="181"/>
      <c r="P36" s="181"/>
      <c r="Q36" s="181"/>
      <c r="R36" s="181"/>
      <c r="S36" s="181"/>
      <c r="T36" s="181"/>
      <c r="U36" s="181"/>
    </row>
    <row r="37" spans="2:21" x14ac:dyDescent="0.3">
      <c r="B37" s="181"/>
      <c r="C37" s="184" t="s">
        <v>144</v>
      </c>
      <c r="D37" s="185">
        <v>10</v>
      </c>
      <c r="E37" s="181"/>
      <c r="F37" s="181"/>
      <c r="G37" s="181"/>
      <c r="H37" s="181"/>
      <c r="I37" s="181"/>
      <c r="J37" s="181"/>
      <c r="K37" s="181"/>
      <c r="L37" s="181"/>
      <c r="M37" s="181"/>
      <c r="N37" s="181"/>
      <c r="O37" s="181"/>
      <c r="P37" s="181"/>
      <c r="Q37" s="181"/>
      <c r="R37" s="181"/>
      <c r="S37" s="181"/>
      <c r="T37" s="181"/>
      <c r="U37" s="181"/>
    </row>
    <row r="38" spans="2:21" x14ac:dyDescent="0.3">
      <c r="B38" s="181"/>
      <c r="C38" s="184" t="s">
        <v>145</v>
      </c>
      <c r="D38" s="185">
        <v>10</v>
      </c>
      <c r="E38" s="181"/>
      <c r="F38" s="181"/>
      <c r="G38" s="181"/>
      <c r="H38" s="181"/>
      <c r="I38" s="181"/>
      <c r="J38" s="181"/>
      <c r="K38" s="181"/>
      <c r="L38" s="181"/>
      <c r="M38" s="181"/>
      <c r="N38" s="181"/>
      <c r="O38" s="181"/>
      <c r="P38" s="181"/>
      <c r="Q38" s="181"/>
      <c r="R38" s="181"/>
      <c r="S38" s="181"/>
      <c r="T38" s="181"/>
      <c r="U38" s="181"/>
    </row>
    <row r="39" spans="2:21" x14ac:dyDescent="0.3">
      <c r="B39" s="181"/>
      <c r="C39" s="184" t="s">
        <v>146</v>
      </c>
      <c r="D39" s="185">
        <v>10</v>
      </c>
      <c r="E39" s="181"/>
      <c r="F39" s="181"/>
      <c r="G39" s="181"/>
      <c r="H39" s="181"/>
      <c r="I39" s="181"/>
      <c r="J39" s="181"/>
      <c r="K39" s="181"/>
      <c r="L39" s="181"/>
      <c r="M39" s="181"/>
      <c r="N39" s="181"/>
      <c r="O39" s="181"/>
      <c r="P39" s="181"/>
      <c r="Q39" s="181"/>
      <c r="R39" s="181"/>
      <c r="S39" s="181"/>
      <c r="T39" s="181"/>
      <c r="U39" s="181"/>
    </row>
    <row r="40" spans="2:21" x14ac:dyDescent="0.3">
      <c r="B40" s="181"/>
      <c r="C40" s="184" t="s">
        <v>147</v>
      </c>
      <c r="D40" s="185">
        <v>10</v>
      </c>
      <c r="E40" s="181"/>
      <c r="F40" s="181"/>
      <c r="G40" s="181"/>
      <c r="H40" s="181"/>
      <c r="I40" s="181"/>
      <c r="J40" s="181"/>
      <c r="K40" s="181"/>
      <c r="L40" s="181"/>
      <c r="M40" s="181"/>
      <c r="N40" s="181"/>
      <c r="O40" s="181"/>
      <c r="P40" s="181"/>
      <c r="Q40" s="181"/>
      <c r="R40" s="181"/>
      <c r="S40" s="181"/>
      <c r="T40" s="181"/>
      <c r="U40" s="181"/>
    </row>
    <row r="41" spans="2:21" x14ac:dyDescent="0.3">
      <c r="B41" s="181"/>
      <c r="C41" s="184" t="s">
        <v>148</v>
      </c>
      <c r="D41" s="185">
        <v>10</v>
      </c>
      <c r="E41" s="181"/>
      <c r="F41" s="181"/>
      <c r="G41" s="181"/>
      <c r="H41" s="181"/>
      <c r="I41" s="181"/>
      <c r="J41" s="181"/>
      <c r="K41" s="181"/>
      <c r="L41" s="181"/>
      <c r="M41" s="181"/>
      <c r="N41" s="181"/>
      <c r="O41" s="181"/>
      <c r="P41" s="181"/>
      <c r="Q41" s="181"/>
      <c r="R41" s="181"/>
      <c r="S41" s="181"/>
      <c r="T41" s="181"/>
      <c r="U41" s="181"/>
    </row>
    <row r="42" spans="2:21" x14ac:dyDescent="0.3">
      <c r="B42" s="181"/>
      <c r="C42" s="184" t="s">
        <v>149</v>
      </c>
      <c r="D42" s="185">
        <v>10</v>
      </c>
      <c r="E42" s="181"/>
      <c r="F42" s="181"/>
      <c r="G42" s="181"/>
      <c r="H42" s="181"/>
      <c r="I42" s="181"/>
      <c r="J42" s="181"/>
      <c r="K42" s="181"/>
      <c r="L42" s="181"/>
      <c r="M42" s="181"/>
      <c r="N42" s="181"/>
      <c r="O42" s="181"/>
      <c r="P42" s="181"/>
      <c r="Q42" s="181"/>
      <c r="R42" s="181"/>
      <c r="S42" s="181"/>
      <c r="T42" s="181"/>
      <c r="U42" s="181"/>
    </row>
    <row r="43" spans="2:21" x14ac:dyDescent="0.3">
      <c r="B43" s="181"/>
      <c r="C43" s="184" t="s">
        <v>150</v>
      </c>
      <c r="D43" s="185">
        <v>20</v>
      </c>
      <c r="E43" s="181"/>
      <c r="F43" s="181"/>
      <c r="G43" s="181"/>
      <c r="H43" s="181"/>
      <c r="I43" s="181"/>
      <c r="J43" s="181"/>
      <c r="K43" s="181"/>
      <c r="L43" s="181"/>
      <c r="M43" s="181"/>
      <c r="N43" s="181"/>
      <c r="O43" s="181"/>
      <c r="P43" s="181"/>
      <c r="Q43" s="181"/>
      <c r="R43" s="181"/>
      <c r="S43" s="181"/>
      <c r="T43" s="181"/>
      <c r="U43" s="181"/>
    </row>
    <row r="44" spans="2:21" x14ac:dyDescent="0.3">
      <c r="B44" s="181"/>
      <c r="C44" s="184" t="s">
        <v>151</v>
      </c>
      <c r="D44" s="185">
        <v>10</v>
      </c>
      <c r="E44" s="181"/>
      <c r="F44" s="181"/>
      <c r="G44" s="181"/>
      <c r="H44" s="181"/>
      <c r="I44" s="181"/>
      <c r="J44" s="181"/>
      <c r="K44" s="181"/>
      <c r="L44" s="181"/>
      <c r="M44" s="181"/>
      <c r="N44" s="181"/>
      <c r="O44" s="181"/>
      <c r="P44" s="181"/>
      <c r="Q44" s="181"/>
      <c r="R44" s="181"/>
      <c r="S44" s="181"/>
      <c r="T44" s="181"/>
      <c r="U44" s="181"/>
    </row>
    <row r="45" spans="2:21" ht="15" thickBot="1" x14ac:dyDescent="0.35">
      <c r="B45" s="181"/>
      <c r="C45" s="186" t="s">
        <v>152</v>
      </c>
      <c r="D45" s="187">
        <v>10</v>
      </c>
      <c r="E45" s="181"/>
      <c r="F45" s="181"/>
      <c r="G45" s="181"/>
      <c r="H45" s="181"/>
      <c r="I45" s="181"/>
      <c r="J45" s="181"/>
      <c r="K45" s="181"/>
      <c r="L45" s="181"/>
      <c r="M45" s="181"/>
      <c r="N45" s="181"/>
      <c r="O45" s="181"/>
      <c r="P45" s="181"/>
      <c r="Q45" s="181"/>
      <c r="R45" s="181"/>
      <c r="S45" s="181"/>
      <c r="T45" s="181"/>
      <c r="U45" s="181"/>
    </row>
    <row r="46" spans="2:21" x14ac:dyDescent="0.3">
      <c r="B46" s="181"/>
      <c r="C46" s="181"/>
      <c r="D46" s="181"/>
      <c r="E46" s="181"/>
      <c r="F46" s="181"/>
      <c r="G46" s="181"/>
      <c r="H46" s="181"/>
      <c r="I46" s="181"/>
      <c r="J46" s="181"/>
      <c r="K46" s="181"/>
      <c r="L46" s="181"/>
      <c r="M46" s="181"/>
      <c r="N46" s="181"/>
      <c r="O46" s="181"/>
      <c r="P46" s="181"/>
      <c r="Q46" s="181"/>
      <c r="R46" s="181"/>
      <c r="S46" s="181"/>
      <c r="T46" s="181"/>
      <c r="U46" s="181"/>
    </row>
    <row r="49" spans="3:3" x14ac:dyDescent="0.3">
      <c r="C49" t="s">
        <v>154</v>
      </c>
    </row>
    <row r="50" spans="3:3" x14ac:dyDescent="0.3">
      <c r="C50" t="s">
        <v>155</v>
      </c>
    </row>
    <row r="51" spans="3:3" x14ac:dyDescent="0.3">
      <c r="C51" t="s">
        <v>156</v>
      </c>
    </row>
    <row r="52" spans="3:3" x14ac:dyDescent="0.3">
      <c r="C52" t="s">
        <v>157</v>
      </c>
    </row>
    <row r="53" spans="3:3" x14ac:dyDescent="0.3">
      <c r="C53" t="s">
        <v>158</v>
      </c>
    </row>
    <row r="55" spans="3:3" x14ac:dyDescent="0.3">
      <c r="C55" s="180" t="s">
        <v>155</v>
      </c>
    </row>
    <row r="56" spans="3:3" x14ac:dyDescent="0.3">
      <c r="C56" t="s">
        <v>159</v>
      </c>
    </row>
    <row r="57" spans="3:3" x14ac:dyDescent="0.3">
      <c r="C57" t="s">
        <v>160</v>
      </c>
    </row>
  </sheetData>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AF399"/>
  </sheetPr>
  <dimension ref="B3:C15"/>
  <sheetViews>
    <sheetView workbookViewId="0">
      <selection activeCell="H31" sqref="H31"/>
    </sheetView>
  </sheetViews>
  <sheetFormatPr defaultRowHeight="14.4" x14ac:dyDescent="0.3"/>
  <cols>
    <col min="2" max="2" width="23.6640625" customWidth="1"/>
    <col min="3" max="3" width="25.33203125" style="264" customWidth="1"/>
  </cols>
  <sheetData>
    <row r="3" spans="2:3" ht="15" thickBot="1" x14ac:dyDescent="0.35"/>
    <row r="4" spans="2:3" x14ac:dyDescent="0.3">
      <c r="B4" s="351" t="s">
        <v>127</v>
      </c>
      <c r="C4" s="352"/>
    </row>
    <row r="5" spans="2:3" ht="30" customHeight="1" x14ac:dyDescent="0.3">
      <c r="B5" s="262" t="s">
        <v>121</v>
      </c>
      <c r="C5" s="265" t="s">
        <v>161</v>
      </c>
    </row>
    <row r="6" spans="2:3" x14ac:dyDescent="0.3">
      <c r="B6" s="257" t="s">
        <v>162</v>
      </c>
      <c r="C6" s="266">
        <v>11</v>
      </c>
    </row>
    <row r="7" spans="2:3" ht="15" thickBot="1" x14ac:dyDescent="0.35">
      <c r="B7" s="259" t="s">
        <v>163</v>
      </c>
      <c r="C7" s="267">
        <v>30</v>
      </c>
    </row>
    <row r="11" spans="2:3" ht="15" thickBot="1" x14ac:dyDescent="0.35"/>
    <row r="12" spans="2:3" x14ac:dyDescent="0.3">
      <c r="B12" s="351" t="s">
        <v>127</v>
      </c>
      <c r="C12" s="352"/>
    </row>
    <row r="13" spans="2:3" ht="30.75" customHeight="1" x14ac:dyDescent="0.3">
      <c r="B13" s="262" t="s">
        <v>121</v>
      </c>
      <c r="C13" s="265" t="s">
        <v>164</v>
      </c>
    </row>
    <row r="14" spans="2:3" x14ac:dyDescent="0.3">
      <c r="B14" s="257" t="s">
        <v>162</v>
      </c>
      <c r="C14" s="266">
        <v>11</v>
      </c>
    </row>
    <row r="15" spans="2:3" ht="15" thickBot="1" x14ac:dyDescent="0.35">
      <c r="B15" s="259" t="s">
        <v>163</v>
      </c>
      <c r="C15" s="267">
        <v>30</v>
      </c>
    </row>
  </sheetData>
  <mergeCells count="2">
    <mergeCell ref="B4:C4"/>
    <mergeCell ref="B12:C12"/>
  </mergeCell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FAFBD"/>
  </sheetPr>
  <dimension ref="C5:D55"/>
  <sheetViews>
    <sheetView topLeftCell="A24" workbookViewId="0">
      <selection activeCell="E56" sqref="E56"/>
    </sheetView>
  </sheetViews>
  <sheetFormatPr defaultRowHeight="14.4" x14ac:dyDescent="0.3"/>
  <cols>
    <col min="3" max="3" width="22.109375" bestFit="1" customWidth="1"/>
    <col min="4" max="4" width="25.33203125" bestFit="1" customWidth="1"/>
  </cols>
  <sheetData>
    <row r="5" spans="3:4" ht="30.75" customHeight="1" x14ac:dyDescent="0.3">
      <c r="C5" s="275"/>
      <c r="D5" s="276" t="s">
        <v>165</v>
      </c>
    </row>
    <row r="6" spans="3:4" x14ac:dyDescent="0.3">
      <c r="C6" s="247" t="s">
        <v>166</v>
      </c>
      <c r="D6" s="247">
        <v>4</v>
      </c>
    </row>
    <row r="7" spans="3:4" x14ac:dyDescent="0.3">
      <c r="C7" s="247" t="s">
        <v>167</v>
      </c>
      <c r="D7" s="247">
        <v>1</v>
      </c>
    </row>
    <row r="12" spans="3:4" ht="28.8" x14ac:dyDescent="0.3">
      <c r="C12" s="275"/>
      <c r="D12" s="276" t="s">
        <v>168</v>
      </c>
    </row>
    <row r="13" spans="3:4" x14ac:dyDescent="0.3">
      <c r="C13" s="247" t="s">
        <v>166</v>
      </c>
      <c r="D13" s="247">
        <v>4</v>
      </c>
    </row>
    <row r="14" spans="3:4" x14ac:dyDescent="0.3">
      <c r="C14" s="247" t="s">
        <v>167</v>
      </c>
      <c r="D14" s="247">
        <v>1</v>
      </c>
    </row>
    <row r="25" spans="3:4" ht="28.8" x14ac:dyDescent="0.3">
      <c r="C25" s="275"/>
      <c r="D25" s="276" t="s">
        <v>169</v>
      </c>
    </row>
    <row r="26" spans="3:4" x14ac:dyDescent="0.3">
      <c r="C26" s="247" t="s">
        <v>166</v>
      </c>
      <c r="D26" s="247">
        <v>20</v>
      </c>
    </row>
    <row r="27" spans="3:4" x14ac:dyDescent="0.3">
      <c r="C27" s="247" t="s">
        <v>167</v>
      </c>
      <c r="D27" s="247">
        <v>80</v>
      </c>
    </row>
    <row r="32" spans="3:4" ht="28.8" x14ac:dyDescent="0.3">
      <c r="C32" s="275"/>
      <c r="D32" s="276" t="s">
        <v>170</v>
      </c>
    </row>
    <row r="33" spans="3:4" x14ac:dyDescent="0.3">
      <c r="C33" s="247" t="s">
        <v>166</v>
      </c>
      <c r="D33" s="247">
        <v>20</v>
      </c>
    </row>
    <row r="34" spans="3:4" x14ac:dyDescent="0.3">
      <c r="C34" s="247" t="s">
        <v>167</v>
      </c>
      <c r="D34" s="247">
        <v>80</v>
      </c>
    </row>
    <row r="41" spans="3:4" ht="15" thickBot="1" x14ac:dyDescent="0.35"/>
    <row r="42" spans="3:4" ht="30" customHeight="1" x14ac:dyDescent="0.3">
      <c r="C42" s="278"/>
      <c r="D42" s="279" t="s">
        <v>171</v>
      </c>
    </row>
    <row r="43" spans="3:4" x14ac:dyDescent="0.3">
      <c r="C43" s="257" t="s">
        <v>172</v>
      </c>
      <c r="D43" s="277">
        <v>1</v>
      </c>
    </row>
    <row r="44" spans="3:4" x14ac:dyDescent="0.3">
      <c r="C44" s="257" t="s">
        <v>173</v>
      </c>
      <c r="D44" s="277"/>
    </row>
    <row r="45" spans="3:4" x14ac:dyDescent="0.3">
      <c r="C45" s="257" t="s">
        <v>174</v>
      </c>
      <c r="D45" s="277"/>
    </row>
    <row r="46" spans="3:4" x14ac:dyDescent="0.3">
      <c r="C46" s="257" t="s">
        <v>175</v>
      </c>
      <c r="D46" s="277">
        <v>4</v>
      </c>
    </row>
    <row r="47" spans="3:4" ht="15" thickBot="1" x14ac:dyDescent="0.35">
      <c r="C47" s="259" t="s">
        <v>152</v>
      </c>
      <c r="D47" s="263"/>
    </row>
    <row r="49" spans="3:4" ht="15" thickBot="1" x14ac:dyDescent="0.35"/>
    <row r="50" spans="3:4" ht="28.8" x14ac:dyDescent="0.3">
      <c r="C50" s="278"/>
      <c r="D50" s="279" t="s">
        <v>176</v>
      </c>
    </row>
    <row r="51" spans="3:4" x14ac:dyDescent="0.3">
      <c r="C51" s="257" t="s">
        <v>172</v>
      </c>
      <c r="D51" s="277">
        <v>1</v>
      </c>
    </row>
    <row r="52" spans="3:4" x14ac:dyDescent="0.3">
      <c r="C52" s="257" t="s">
        <v>173</v>
      </c>
      <c r="D52" s="277"/>
    </row>
    <row r="53" spans="3:4" x14ac:dyDescent="0.3">
      <c r="C53" s="257" t="s">
        <v>174</v>
      </c>
      <c r="D53" s="277"/>
    </row>
    <row r="54" spans="3:4" x14ac:dyDescent="0.3">
      <c r="C54" s="257" t="s">
        <v>175</v>
      </c>
      <c r="D54" s="277">
        <v>4</v>
      </c>
    </row>
    <row r="55" spans="3:4" ht="15" thickBot="1" x14ac:dyDescent="0.35">
      <c r="C55" s="259" t="s">
        <v>152</v>
      </c>
      <c r="D55" s="263"/>
    </row>
  </sheetData>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F27"/>
  <sheetViews>
    <sheetView workbookViewId="0">
      <selection activeCell="D7" sqref="D1:E1048576"/>
    </sheetView>
  </sheetViews>
  <sheetFormatPr defaultRowHeight="14.4" x14ac:dyDescent="0.3"/>
  <cols>
    <col min="2" max="2" width="44.5546875" hidden="1" customWidth="1"/>
    <col min="3" max="3" width="29.5546875" customWidth="1"/>
    <col min="4" max="4" width="25.44140625" customWidth="1"/>
    <col min="5" max="5" width="20.33203125" customWidth="1"/>
    <col min="6" max="6" width="24.6640625" customWidth="1"/>
  </cols>
  <sheetData>
    <row r="5" spans="1:6" ht="21.6" thickBot="1" x14ac:dyDescent="0.35">
      <c r="C5" s="220" t="s">
        <v>177</v>
      </c>
    </row>
    <row r="6" spans="1:6" ht="21.6" thickBot="1" x14ac:dyDescent="0.45">
      <c r="C6" s="230">
        <v>120</v>
      </c>
    </row>
    <row r="9" spans="1:6" ht="30" x14ac:dyDescent="0.3">
      <c r="B9" s="173" t="s">
        <v>21</v>
      </c>
      <c r="C9" s="203" t="s">
        <v>178</v>
      </c>
      <c r="D9" s="204" t="s">
        <v>179</v>
      </c>
      <c r="E9" s="205" t="s">
        <v>180</v>
      </c>
      <c r="F9" s="206" t="s">
        <v>181</v>
      </c>
    </row>
    <row r="10" spans="1:6" ht="30" x14ac:dyDescent="0.3">
      <c r="A10" s="164" t="s">
        <v>182</v>
      </c>
      <c r="B10" s="146" t="s">
        <v>183</v>
      </c>
      <c r="C10" s="221">
        <v>12</v>
      </c>
      <c r="D10" s="222">
        <v>14</v>
      </c>
      <c r="E10" s="209">
        <f>SUM(D10*60)</f>
        <v>840</v>
      </c>
      <c r="F10" s="228">
        <f>SUM(D10/C6*100)</f>
        <v>11.666666666666666</v>
      </c>
    </row>
    <row r="11" spans="1:6" ht="15" x14ac:dyDescent="0.3">
      <c r="A11" s="164" t="s">
        <v>184</v>
      </c>
      <c r="B11" s="147" t="s">
        <v>185</v>
      </c>
      <c r="C11" s="223">
        <v>16</v>
      </c>
      <c r="D11" s="222">
        <v>16</v>
      </c>
      <c r="E11" s="209">
        <f t="shared" ref="E11:E16" si="0">SUM(D11*60)</f>
        <v>960</v>
      </c>
      <c r="F11" s="228">
        <f>SUM(D11/C6*100)</f>
        <v>13.333333333333334</v>
      </c>
    </row>
    <row r="12" spans="1:6" ht="30" x14ac:dyDescent="0.3">
      <c r="A12" s="216" t="s">
        <v>186</v>
      </c>
      <c r="B12" s="146" t="s">
        <v>187</v>
      </c>
      <c r="C12" s="224">
        <v>28</v>
      </c>
      <c r="D12" s="222">
        <v>28</v>
      </c>
      <c r="E12" s="209">
        <f t="shared" si="0"/>
        <v>1680</v>
      </c>
      <c r="F12" s="228">
        <f>SUM(D12/C6*100)</f>
        <v>23.333333333333332</v>
      </c>
    </row>
    <row r="13" spans="1:6" ht="60" x14ac:dyDescent="0.3">
      <c r="A13" s="216" t="s">
        <v>188</v>
      </c>
      <c r="B13" s="146" t="s">
        <v>189</v>
      </c>
      <c r="C13" s="225"/>
      <c r="D13" s="226"/>
      <c r="E13" s="219"/>
      <c r="F13" s="229"/>
    </row>
    <row r="14" spans="1:6" ht="30" x14ac:dyDescent="0.3">
      <c r="A14" s="164" t="s">
        <v>190</v>
      </c>
      <c r="B14" s="146" t="s">
        <v>191</v>
      </c>
      <c r="C14" s="221">
        <v>4</v>
      </c>
      <c r="D14" s="222">
        <v>4</v>
      </c>
      <c r="E14" s="209">
        <f t="shared" si="0"/>
        <v>240</v>
      </c>
      <c r="F14" s="228">
        <f>SUM(D14/C6*100)</f>
        <v>3.3333333333333335</v>
      </c>
    </row>
    <row r="15" spans="1:6" ht="45" x14ac:dyDescent="0.3">
      <c r="A15" s="164" t="s">
        <v>192</v>
      </c>
      <c r="B15" s="146" t="s">
        <v>193</v>
      </c>
      <c r="C15" s="227">
        <v>32</v>
      </c>
      <c r="D15" s="222">
        <v>32</v>
      </c>
      <c r="E15" s="209">
        <f t="shared" si="0"/>
        <v>1920</v>
      </c>
      <c r="F15" s="228">
        <f>SUM(D15/C6*100)</f>
        <v>26.666666666666668</v>
      </c>
    </row>
    <row r="16" spans="1:6" ht="60" x14ac:dyDescent="0.3">
      <c r="A16" s="164" t="s">
        <v>194</v>
      </c>
      <c r="B16" s="146" t="s">
        <v>195</v>
      </c>
      <c r="C16" s="221">
        <v>12</v>
      </c>
      <c r="D16" s="222">
        <v>17</v>
      </c>
      <c r="E16" s="209">
        <f t="shared" si="0"/>
        <v>1020</v>
      </c>
      <c r="F16" s="228">
        <f>SUM(D16/C6*100)</f>
        <v>14.166666666666666</v>
      </c>
    </row>
    <row r="17" spans="2:6" ht="15" x14ac:dyDescent="0.3">
      <c r="B17" s="147"/>
      <c r="C17" s="211"/>
      <c r="D17" s="208"/>
      <c r="E17" s="209"/>
      <c r="F17" s="210"/>
    </row>
    <row r="18" spans="2:6" ht="15" x14ac:dyDescent="0.3">
      <c r="B18" s="146"/>
      <c r="C18" s="207"/>
      <c r="D18" s="208"/>
      <c r="E18" s="209"/>
      <c r="F18" s="210"/>
    </row>
    <row r="19" spans="2:6" ht="15" x14ac:dyDescent="0.3">
      <c r="B19" s="147"/>
      <c r="C19" s="211"/>
      <c r="D19" s="208"/>
      <c r="E19" s="209"/>
      <c r="F19" s="210"/>
    </row>
    <row r="20" spans="2:6" ht="15" x14ac:dyDescent="0.3">
      <c r="B20" s="146"/>
      <c r="C20" s="207"/>
      <c r="D20" s="208"/>
      <c r="E20" s="209"/>
      <c r="F20" s="210"/>
    </row>
    <row r="21" spans="2:6" ht="15.6" thickBot="1" x14ac:dyDescent="0.35">
      <c r="B21" s="147"/>
      <c r="C21" s="212"/>
      <c r="D21" s="213"/>
      <c r="E21" s="214"/>
      <c r="F21" s="215"/>
    </row>
    <row r="22" spans="2:6" ht="16.2" thickBot="1" x14ac:dyDescent="0.35">
      <c r="B22" s="202" t="s">
        <v>196</v>
      </c>
      <c r="C22" s="231">
        <f>SUM(C10:C21)</f>
        <v>104</v>
      </c>
      <c r="D22" s="232">
        <f>SUM(D10:D21)</f>
        <v>111</v>
      </c>
      <c r="E22" s="233">
        <f>SUM(E10:E21)</f>
        <v>6660</v>
      </c>
      <c r="F22" s="234">
        <f>SUM(F10:F21)</f>
        <v>92.5</v>
      </c>
    </row>
    <row r="26" spans="2:6" x14ac:dyDescent="0.3">
      <c r="E26" s="217"/>
      <c r="F26" s="217"/>
    </row>
    <row r="27" spans="2:6" x14ac:dyDescent="0.3">
      <c r="E27" s="218"/>
      <c r="F27" s="218"/>
    </row>
  </sheetData>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1:G23"/>
  <sheetViews>
    <sheetView zoomScale="68" zoomScaleNormal="68" workbookViewId="0">
      <selection activeCell="I11" sqref="I11"/>
    </sheetView>
  </sheetViews>
  <sheetFormatPr defaultColWidth="9.109375" defaultRowHeight="16.8" x14ac:dyDescent="0.25"/>
  <cols>
    <col min="1" max="1" width="3" style="81" customWidth="1"/>
    <col min="2" max="2" width="5.109375" style="81" customWidth="1"/>
    <col min="3" max="3" width="84.88671875" style="81" customWidth="1"/>
    <col min="4" max="4" width="38.6640625" style="81" customWidth="1"/>
    <col min="5" max="5" width="56.88671875" style="81" customWidth="1"/>
    <col min="6" max="6" width="30.6640625" style="81" customWidth="1"/>
    <col min="7" max="7" width="30.44140625" style="81" customWidth="1"/>
    <col min="8" max="16384" width="9.109375" style="81"/>
  </cols>
  <sheetData>
    <row r="1" spans="3:7" ht="9.75" customHeight="1" thickBot="1" x14ac:dyDescent="0.3"/>
    <row r="2" spans="3:7" ht="31.5" customHeight="1" thickBot="1" x14ac:dyDescent="0.3">
      <c r="C2" s="353" t="s">
        <v>197</v>
      </c>
      <c r="D2" s="354"/>
      <c r="E2" s="354"/>
      <c r="F2" s="354"/>
      <c r="G2" s="355"/>
    </row>
    <row r="3" spans="3:7" ht="18" customHeight="1" x14ac:dyDescent="0.25">
      <c r="C3" s="164" t="s">
        <v>198</v>
      </c>
      <c r="D3" s="356" t="str">
        <f>'1 Course Overview'!C6</f>
        <v>Drone Mapping</v>
      </c>
      <c r="E3" s="356"/>
      <c r="F3" s="356"/>
      <c r="G3" s="356"/>
    </row>
    <row r="4" spans="3:7" ht="17.399999999999999" thickBot="1" x14ac:dyDescent="0.3"/>
    <row r="5" spans="3:7" ht="44.25" customHeight="1" thickBot="1" x14ac:dyDescent="0.3">
      <c r="C5" s="113" t="s">
        <v>199</v>
      </c>
      <c r="D5" s="114" t="s">
        <v>200</v>
      </c>
      <c r="E5" s="114" t="s">
        <v>201</v>
      </c>
      <c r="F5" s="114" t="s">
        <v>202</v>
      </c>
      <c r="G5" s="115" t="s">
        <v>203</v>
      </c>
    </row>
    <row r="6" spans="3:7" ht="44.25" customHeight="1" x14ac:dyDescent="0.25">
      <c r="C6" s="116" t="s">
        <v>204</v>
      </c>
      <c r="D6" s="117"/>
      <c r="E6" s="117"/>
      <c r="F6" s="118"/>
      <c r="G6" s="119"/>
    </row>
    <row r="7" spans="3:7" ht="44.25" customHeight="1" x14ac:dyDescent="0.25">
      <c r="C7" s="120" t="s">
        <v>205</v>
      </c>
      <c r="D7" s="121"/>
      <c r="E7" s="121"/>
      <c r="F7" s="122"/>
      <c r="G7" s="123"/>
    </row>
    <row r="8" spans="3:7" ht="44.25" customHeight="1" x14ac:dyDescent="0.25">
      <c r="C8" s="120" t="s">
        <v>206</v>
      </c>
      <c r="D8" s="121"/>
      <c r="E8" s="121"/>
      <c r="F8" s="122"/>
      <c r="G8" s="123"/>
    </row>
    <row r="9" spans="3:7" ht="44.25" customHeight="1" x14ac:dyDescent="0.25">
      <c r="C9" s="120" t="s">
        <v>207</v>
      </c>
      <c r="D9" s="121"/>
      <c r="E9" s="121"/>
      <c r="F9" s="122"/>
      <c r="G9" s="123"/>
    </row>
    <row r="10" spans="3:7" ht="44.25" customHeight="1" x14ac:dyDescent="0.25">
      <c r="C10" s="120" t="s">
        <v>208</v>
      </c>
      <c r="D10" s="121"/>
      <c r="E10" s="121"/>
      <c r="F10" s="122"/>
      <c r="G10" s="123"/>
    </row>
    <row r="11" spans="3:7" ht="44.25" customHeight="1" x14ac:dyDescent="0.25">
      <c r="C11" s="120" t="s">
        <v>209</v>
      </c>
      <c r="D11" s="121"/>
      <c r="E11" s="121"/>
      <c r="F11" s="122"/>
      <c r="G11" s="123"/>
    </row>
    <row r="12" spans="3:7" ht="44.25" customHeight="1" x14ac:dyDescent="0.25">
      <c r="C12" s="120" t="s">
        <v>210</v>
      </c>
      <c r="D12" s="121"/>
      <c r="E12" s="121"/>
      <c r="F12" s="122"/>
      <c r="G12" s="123"/>
    </row>
    <row r="13" spans="3:7" ht="44.25" customHeight="1" x14ac:dyDescent="0.25">
      <c r="C13" s="120"/>
      <c r="D13" s="121"/>
      <c r="E13" s="121"/>
      <c r="F13" s="122"/>
      <c r="G13" s="123"/>
    </row>
    <row r="14" spans="3:7" ht="44.25" customHeight="1" x14ac:dyDescent="0.25">
      <c r="C14" s="120"/>
      <c r="D14" s="121"/>
      <c r="E14" s="121"/>
      <c r="F14" s="122"/>
      <c r="G14" s="123"/>
    </row>
    <row r="15" spans="3:7" ht="44.25" customHeight="1" x14ac:dyDescent="0.25">
      <c r="C15" s="120"/>
      <c r="D15" s="121"/>
      <c r="E15" s="121"/>
      <c r="F15" s="122"/>
      <c r="G15" s="123"/>
    </row>
    <row r="16" spans="3:7" ht="44.25" customHeight="1" x14ac:dyDescent="0.25">
      <c r="C16" s="120"/>
      <c r="D16" s="121"/>
      <c r="E16" s="121"/>
      <c r="F16" s="122"/>
      <c r="G16" s="123"/>
    </row>
    <row r="17" spans="3:7" ht="44.25" customHeight="1" x14ac:dyDescent="0.25">
      <c r="C17" s="120"/>
      <c r="D17" s="121"/>
      <c r="E17" s="121"/>
      <c r="F17" s="122"/>
      <c r="G17" s="123"/>
    </row>
    <row r="18" spans="3:7" ht="44.25" customHeight="1" x14ac:dyDescent="0.25">
      <c r="C18" s="120"/>
      <c r="D18" s="121"/>
      <c r="E18" s="121"/>
      <c r="F18" s="122"/>
      <c r="G18" s="123"/>
    </row>
    <row r="19" spans="3:7" ht="44.25" customHeight="1" x14ac:dyDescent="0.25">
      <c r="C19" s="120"/>
      <c r="D19" s="121"/>
      <c r="E19" s="121"/>
      <c r="F19" s="122"/>
      <c r="G19" s="123"/>
    </row>
    <row r="20" spans="3:7" ht="44.25" customHeight="1" thickBot="1" x14ac:dyDescent="0.3">
      <c r="C20" s="124"/>
      <c r="D20" s="125"/>
      <c r="E20" s="125"/>
      <c r="F20" s="126"/>
      <c r="G20" s="127"/>
    </row>
    <row r="23" spans="3:7" ht="17.399999999999999" x14ac:dyDescent="0.3">
      <c r="C23" s="148"/>
      <c r="D23" s="148"/>
      <c r="E23" s="148"/>
      <c r="F23" s="148"/>
      <c r="G23" s="148"/>
    </row>
  </sheetData>
  <mergeCells count="2">
    <mergeCell ref="C2:G2"/>
    <mergeCell ref="D3:G3"/>
  </mergeCell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E12"/>
  <sheetViews>
    <sheetView zoomScale="89" zoomScaleNormal="89" workbookViewId="0">
      <selection activeCell="A7" sqref="A7"/>
    </sheetView>
  </sheetViews>
  <sheetFormatPr defaultColWidth="9.109375" defaultRowHeight="13.8" x14ac:dyDescent="0.25"/>
  <cols>
    <col min="1" max="1" width="4.5546875" style="47" customWidth="1"/>
    <col min="2" max="2" width="24.6640625" style="47" customWidth="1"/>
    <col min="3" max="3" width="91.5546875" style="140" customWidth="1"/>
    <col min="4" max="4" width="82.88671875" style="140" customWidth="1"/>
    <col min="5" max="5" width="51.5546875" style="144" customWidth="1"/>
    <col min="6" max="16384" width="9.109375" style="47"/>
  </cols>
  <sheetData>
    <row r="2" spans="2:5" x14ac:dyDescent="0.25">
      <c r="B2" s="167" t="s">
        <v>211</v>
      </c>
      <c r="C2" s="167" t="s">
        <v>212</v>
      </c>
      <c r="D2" s="167" t="s">
        <v>213</v>
      </c>
      <c r="E2" s="143" t="s">
        <v>214</v>
      </c>
    </row>
    <row r="3" spans="2:5" ht="41.4" x14ac:dyDescent="0.25">
      <c r="B3" s="167" t="s">
        <v>215</v>
      </c>
      <c r="C3" s="141"/>
      <c r="D3" s="141"/>
    </row>
    <row r="4" spans="2:5" x14ac:dyDescent="0.25">
      <c r="B4" s="167" t="s">
        <v>124</v>
      </c>
      <c r="C4" s="141"/>
      <c r="D4" s="141"/>
    </row>
    <row r="5" spans="2:5" ht="96.6" x14ac:dyDescent="0.25">
      <c r="B5" s="167" t="s">
        <v>216</v>
      </c>
      <c r="C5" s="141" t="s">
        <v>217</v>
      </c>
      <c r="D5" s="141" t="s">
        <v>218</v>
      </c>
      <c r="E5" s="144" t="s">
        <v>219</v>
      </c>
    </row>
    <row r="6" spans="2:5" ht="82.8" x14ac:dyDescent="0.25">
      <c r="B6" s="167" t="s">
        <v>130</v>
      </c>
      <c r="C6" s="142" t="s">
        <v>220</v>
      </c>
      <c r="D6" s="141" t="s">
        <v>218</v>
      </c>
    </row>
    <row r="7" spans="2:5" x14ac:dyDescent="0.25">
      <c r="B7" s="167" t="s">
        <v>221</v>
      </c>
      <c r="C7" s="141"/>
      <c r="D7" s="141"/>
    </row>
    <row r="8" spans="2:5" ht="165.6" x14ac:dyDescent="0.25">
      <c r="B8" s="167" t="s">
        <v>222</v>
      </c>
      <c r="C8" s="141" t="s">
        <v>223</v>
      </c>
      <c r="D8" s="141" t="s">
        <v>224</v>
      </c>
    </row>
    <row r="9" spans="2:5" ht="205.5" customHeight="1" x14ac:dyDescent="0.25">
      <c r="B9" s="167" t="s">
        <v>225</v>
      </c>
      <c r="C9" s="168" t="s">
        <v>226</v>
      </c>
      <c r="D9" s="141" t="s">
        <v>227</v>
      </c>
    </row>
    <row r="10" spans="2:5" ht="165.6" x14ac:dyDescent="0.25">
      <c r="B10" s="167" t="s">
        <v>228</v>
      </c>
      <c r="C10" s="141" t="s">
        <v>229</v>
      </c>
      <c r="D10" s="141" t="s">
        <v>230</v>
      </c>
    </row>
    <row r="11" spans="2:5" ht="27.6" x14ac:dyDescent="0.25">
      <c r="B11" s="167" t="s">
        <v>231</v>
      </c>
      <c r="C11" s="141"/>
      <c r="D11" s="141"/>
    </row>
    <row r="12" spans="2:5" ht="55.2" x14ac:dyDescent="0.25">
      <c r="B12" s="167" t="s">
        <v>232</v>
      </c>
      <c r="C12" s="141"/>
      <c r="D12" s="141" t="s">
        <v>233</v>
      </c>
    </row>
  </sheetData>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43"/>
  <sheetViews>
    <sheetView topLeftCell="A3" zoomScale="96" zoomScaleNormal="96" workbookViewId="0">
      <selection activeCell="C15" sqref="C15:M15"/>
    </sheetView>
  </sheetViews>
  <sheetFormatPr defaultColWidth="9.109375" defaultRowHeight="15" x14ac:dyDescent="0.25"/>
  <cols>
    <col min="1" max="2" width="4.44140625" style="3" customWidth="1"/>
    <col min="3" max="3" width="14.6640625" style="3" customWidth="1"/>
    <col min="4" max="13" width="20.33203125" style="3" customWidth="1"/>
    <col min="14" max="16384" width="9.109375" style="3"/>
  </cols>
  <sheetData>
    <row r="1" spans="2:13" ht="9" customHeight="1" x14ac:dyDescent="0.25"/>
    <row r="2" spans="2:13" ht="19.5" customHeight="1" x14ac:dyDescent="0.3">
      <c r="C2" s="357" t="s">
        <v>234</v>
      </c>
      <c r="D2" s="358"/>
      <c r="E2" s="358"/>
      <c r="F2" s="358"/>
      <c r="G2" s="358"/>
      <c r="H2" s="358"/>
      <c r="I2" s="358"/>
      <c r="J2" s="358"/>
      <c r="K2" s="358"/>
      <c r="L2" s="358"/>
      <c r="M2" s="359"/>
    </row>
    <row r="3" spans="2:13" ht="15.6" thickBot="1" x14ac:dyDescent="0.3">
      <c r="C3" s="65" t="s">
        <v>198</v>
      </c>
      <c r="D3" s="65"/>
      <c r="E3" s="368" t="str">
        <f>'1 Course Overview'!C6</f>
        <v>Drone Mapping</v>
      </c>
      <c r="F3" s="368"/>
      <c r="G3" s="368"/>
      <c r="H3" s="368"/>
      <c r="I3" s="368"/>
      <c r="J3" s="368"/>
      <c r="K3" s="368"/>
      <c r="L3" s="368"/>
      <c r="M3" s="368"/>
    </row>
    <row r="4" spans="2:13" ht="15.6" thickBot="1" x14ac:dyDescent="0.3">
      <c r="C4" s="369" t="s">
        <v>235</v>
      </c>
      <c r="D4" s="370"/>
    </row>
    <row r="5" spans="2:13" ht="17.25" customHeight="1" x14ac:dyDescent="0.25">
      <c r="C5" s="371" t="s">
        <v>236</v>
      </c>
      <c r="D5" s="371"/>
      <c r="E5" s="371"/>
      <c r="F5" s="371"/>
    </row>
    <row r="6" spans="2:13" ht="18" customHeight="1" x14ac:dyDescent="0.25">
      <c r="B6" s="149" t="s">
        <v>22</v>
      </c>
      <c r="C6" s="360" t="str">
        <f>'3 Learning Outcomes'!C8</f>
        <v>LO1</v>
      </c>
      <c r="D6" s="361"/>
      <c r="E6" s="361"/>
      <c r="F6" s="361"/>
      <c r="G6" s="361"/>
      <c r="H6" s="361"/>
      <c r="I6" s="361"/>
      <c r="J6" s="361"/>
      <c r="K6" s="361"/>
      <c r="L6" s="361"/>
      <c r="M6" s="362"/>
    </row>
    <row r="7" spans="2:13" ht="19.5" customHeight="1" x14ac:dyDescent="0.25">
      <c r="B7" s="149" t="s">
        <v>25</v>
      </c>
      <c r="C7" s="363" t="str">
        <f>'3 Learning Outcomes'!C9</f>
        <v>LO2</v>
      </c>
      <c r="D7" s="363"/>
      <c r="E7" s="363"/>
      <c r="F7" s="363"/>
      <c r="G7" s="363"/>
      <c r="H7" s="363"/>
      <c r="I7" s="363"/>
      <c r="J7" s="363"/>
      <c r="K7" s="363"/>
      <c r="L7" s="363"/>
      <c r="M7" s="363"/>
    </row>
    <row r="8" spans="2:13" ht="18" customHeight="1" x14ac:dyDescent="0.25">
      <c r="B8" s="149" t="s">
        <v>27</v>
      </c>
      <c r="C8" s="360" t="str">
        <f>'3 Learning Outcomes'!C10</f>
        <v>LO3</v>
      </c>
      <c r="D8" s="361"/>
      <c r="E8" s="361"/>
      <c r="F8" s="361"/>
      <c r="G8" s="361"/>
      <c r="H8" s="361"/>
      <c r="I8" s="361"/>
      <c r="J8" s="361"/>
      <c r="K8" s="361"/>
      <c r="L8" s="361"/>
      <c r="M8" s="362"/>
    </row>
    <row r="9" spans="2:13" ht="17.25" customHeight="1" x14ac:dyDescent="0.25">
      <c r="B9" s="149" t="s">
        <v>29</v>
      </c>
      <c r="C9" s="363" t="str">
        <f>'3 Learning Outcomes'!C11</f>
        <v>LO4</v>
      </c>
      <c r="D9" s="363"/>
      <c r="E9" s="363"/>
      <c r="F9" s="363"/>
      <c r="G9" s="363"/>
      <c r="H9" s="363"/>
      <c r="I9" s="363"/>
      <c r="J9" s="363"/>
      <c r="K9" s="363"/>
      <c r="L9" s="363"/>
      <c r="M9" s="363"/>
    </row>
    <row r="10" spans="2:13" ht="17.25" customHeight="1" x14ac:dyDescent="0.25">
      <c r="B10" s="149" t="s">
        <v>31</v>
      </c>
      <c r="C10" s="360" t="str">
        <f>'3 Learning Outcomes'!C12</f>
        <v>LO5</v>
      </c>
      <c r="D10" s="361"/>
      <c r="E10" s="361"/>
      <c r="F10" s="361"/>
      <c r="G10" s="361"/>
      <c r="H10" s="361"/>
      <c r="I10" s="361"/>
      <c r="J10" s="361"/>
      <c r="K10" s="361"/>
      <c r="L10" s="361"/>
      <c r="M10" s="362"/>
    </row>
    <row r="11" spans="2:13" x14ac:dyDescent="0.25">
      <c r="B11" s="149" t="s">
        <v>33</v>
      </c>
      <c r="C11" s="363" t="str">
        <f>'3 Learning Outcomes'!C13</f>
        <v>LO6</v>
      </c>
      <c r="D11" s="363"/>
      <c r="E11" s="363"/>
      <c r="F11" s="363"/>
      <c r="G11" s="363"/>
      <c r="H11" s="363"/>
      <c r="I11" s="363"/>
      <c r="J11" s="363"/>
      <c r="K11" s="363"/>
      <c r="L11" s="363"/>
      <c r="M11" s="363"/>
    </row>
    <row r="12" spans="2:13" x14ac:dyDescent="0.25">
      <c r="B12" s="149" t="s">
        <v>35</v>
      </c>
      <c r="C12" s="360" t="str">
        <f>'3 Learning Outcomes'!C14</f>
        <v>LO7</v>
      </c>
      <c r="D12" s="361"/>
      <c r="E12" s="361"/>
      <c r="F12" s="361"/>
      <c r="G12" s="361"/>
      <c r="H12" s="361"/>
      <c r="I12" s="361"/>
      <c r="J12" s="361"/>
      <c r="K12" s="361"/>
      <c r="L12" s="361"/>
      <c r="M12" s="362"/>
    </row>
    <row r="13" spans="2:13" x14ac:dyDescent="0.25">
      <c r="B13" s="149" t="s">
        <v>37</v>
      </c>
      <c r="C13" s="363" t="str">
        <f>'3 Learning Outcomes'!C15</f>
        <v>LO8</v>
      </c>
      <c r="D13" s="363"/>
      <c r="E13" s="363"/>
      <c r="F13" s="363"/>
      <c r="G13" s="363"/>
      <c r="H13" s="363"/>
      <c r="I13" s="363"/>
      <c r="J13" s="363"/>
      <c r="K13" s="363"/>
      <c r="L13" s="363"/>
      <c r="M13" s="363"/>
    </row>
    <row r="14" spans="2:13" x14ac:dyDescent="0.25">
      <c r="B14" s="149" t="s">
        <v>39</v>
      </c>
      <c r="C14" s="360" t="str">
        <f>'3 Learning Outcomes'!C16</f>
        <v>LO9</v>
      </c>
      <c r="D14" s="361"/>
      <c r="E14" s="361"/>
      <c r="F14" s="361"/>
      <c r="G14" s="361"/>
      <c r="H14" s="361"/>
      <c r="I14" s="361"/>
      <c r="J14" s="361"/>
      <c r="K14" s="361"/>
      <c r="L14" s="361"/>
      <c r="M14" s="362"/>
    </row>
    <row r="15" spans="2:13" x14ac:dyDescent="0.25">
      <c r="B15" s="149" t="s">
        <v>41</v>
      </c>
      <c r="C15" s="363" t="str">
        <f>'3 Learning Outcomes'!C17</f>
        <v>LO10</v>
      </c>
      <c r="D15" s="363"/>
      <c r="E15" s="363"/>
      <c r="F15" s="363"/>
      <c r="G15" s="363"/>
      <c r="H15" s="363"/>
      <c r="I15" s="363"/>
      <c r="J15" s="363"/>
      <c r="K15" s="363"/>
      <c r="L15" s="363"/>
      <c r="M15" s="363"/>
    </row>
    <row r="16" spans="2:13" x14ac:dyDescent="0.25">
      <c r="B16" s="149" t="s">
        <v>43</v>
      </c>
      <c r="C16" s="360" t="str">
        <f>'3 Learning Outcomes'!C18</f>
        <v>LO 11</v>
      </c>
      <c r="D16" s="361"/>
      <c r="E16" s="361"/>
      <c r="F16" s="361"/>
      <c r="G16" s="361"/>
      <c r="H16" s="361"/>
      <c r="I16" s="361"/>
      <c r="J16" s="361"/>
      <c r="K16" s="361"/>
      <c r="L16" s="361"/>
      <c r="M16" s="362"/>
    </row>
    <row r="17" spans="2:14" x14ac:dyDescent="0.25">
      <c r="B17" s="149" t="s">
        <v>45</v>
      </c>
      <c r="C17" s="363" t="str">
        <f>'3 Learning Outcomes'!C19</f>
        <v>LO 12</v>
      </c>
      <c r="D17" s="363"/>
      <c r="E17" s="363"/>
      <c r="F17" s="363"/>
      <c r="G17" s="363"/>
      <c r="H17" s="363"/>
      <c r="I17" s="363"/>
      <c r="J17" s="363"/>
      <c r="K17" s="363"/>
      <c r="L17" s="363"/>
      <c r="M17" s="363"/>
    </row>
    <row r="18" spans="2:14" ht="15.6" thickBot="1" x14ac:dyDescent="0.3">
      <c r="C18" s="367"/>
      <c r="D18" s="367"/>
      <c r="E18" s="367"/>
      <c r="F18" s="367"/>
      <c r="G18" s="367"/>
      <c r="H18" s="367"/>
      <c r="I18" s="367"/>
      <c r="J18" s="367"/>
      <c r="K18" s="367"/>
      <c r="L18" s="367"/>
      <c r="M18" s="367"/>
    </row>
    <row r="19" spans="2:14" x14ac:dyDescent="0.25">
      <c r="C19" s="103"/>
      <c r="D19" s="95" t="s">
        <v>237</v>
      </c>
      <c r="E19" s="96" t="s">
        <v>238</v>
      </c>
      <c r="F19" s="96" t="s">
        <v>239</v>
      </c>
      <c r="G19" s="96" t="s">
        <v>240</v>
      </c>
      <c r="H19" s="96" t="s">
        <v>241</v>
      </c>
      <c r="I19" s="96" t="s">
        <v>242</v>
      </c>
      <c r="J19" s="96" t="s">
        <v>243</v>
      </c>
      <c r="K19" s="96" t="s">
        <v>244</v>
      </c>
      <c r="L19" s="96" t="s">
        <v>245</v>
      </c>
      <c r="M19" s="97" t="s">
        <v>246</v>
      </c>
    </row>
    <row r="20" spans="2:14" ht="45.75" customHeight="1" x14ac:dyDescent="0.25">
      <c r="C20" s="98" t="s">
        <v>247</v>
      </c>
      <c r="D20" s="130"/>
      <c r="E20" s="131"/>
      <c r="F20" s="131"/>
      <c r="G20" s="131"/>
      <c r="H20" s="131"/>
      <c r="I20" s="131"/>
      <c r="J20" s="131"/>
      <c r="K20" s="131"/>
      <c r="L20" s="131"/>
      <c r="M20" s="131"/>
    </row>
    <row r="21" spans="2:14" ht="6" customHeight="1" x14ac:dyDescent="0.25">
      <c r="C21" s="364"/>
      <c r="D21" s="365"/>
      <c r="E21" s="365"/>
      <c r="F21" s="365"/>
      <c r="G21" s="365"/>
      <c r="H21" s="365"/>
      <c r="I21" s="365"/>
      <c r="J21" s="365"/>
      <c r="K21" s="365"/>
      <c r="L21" s="365"/>
      <c r="M21" s="366"/>
    </row>
    <row r="22" spans="2:14" ht="49.5" customHeight="1" x14ac:dyDescent="0.25">
      <c r="C22" s="100" t="s">
        <v>248</v>
      </c>
      <c r="D22" s="132"/>
      <c r="E22" s="20"/>
      <c r="F22" s="20"/>
      <c r="G22" s="20"/>
      <c r="H22" s="20"/>
      <c r="I22" s="20"/>
      <c r="J22" s="20"/>
      <c r="K22" s="20"/>
      <c r="L22" s="20"/>
      <c r="M22" s="20"/>
      <c r="N22" s="129"/>
    </row>
    <row r="23" spans="2:14" ht="38.25" customHeight="1" x14ac:dyDescent="0.25">
      <c r="C23" s="101" t="s">
        <v>249</v>
      </c>
      <c r="D23" s="132"/>
      <c r="E23" s="20"/>
      <c r="F23" s="20"/>
      <c r="G23" s="20"/>
      <c r="H23" s="20"/>
      <c r="I23" s="20"/>
      <c r="J23" s="20"/>
      <c r="K23" s="20"/>
      <c r="L23" s="20"/>
      <c r="M23" s="20"/>
    </row>
    <row r="24" spans="2:14" ht="38.25" customHeight="1" x14ac:dyDescent="0.25">
      <c r="C24" s="101" t="s">
        <v>250</v>
      </c>
      <c r="D24" s="132"/>
      <c r="E24" s="20"/>
      <c r="F24" s="20"/>
      <c r="G24" s="20"/>
      <c r="H24" s="20"/>
      <c r="I24" s="20"/>
      <c r="J24" s="20"/>
      <c r="K24" s="20"/>
      <c r="L24" s="20"/>
      <c r="M24" s="20"/>
    </row>
    <row r="25" spans="2:14" ht="38.25" customHeight="1" x14ac:dyDescent="0.25">
      <c r="C25" s="101" t="s">
        <v>251</v>
      </c>
      <c r="D25" s="132"/>
      <c r="E25" s="20"/>
      <c r="F25" s="20"/>
      <c r="G25" s="20"/>
      <c r="H25" s="20"/>
      <c r="I25" s="20"/>
      <c r="J25" s="20"/>
      <c r="K25" s="20"/>
      <c r="L25" s="20"/>
      <c r="M25" s="20"/>
    </row>
    <row r="26" spans="2:14" ht="38.25" customHeight="1" x14ac:dyDescent="0.25">
      <c r="C26" s="101" t="s">
        <v>252</v>
      </c>
      <c r="D26" s="132"/>
      <c r="E26" s="20"/>
      <c r="F26" s="20"/>
      <c r="G26" s="20"/>
      <c r="H26" s="20"/>
      <c r="I26" s="20"/>
      <c r="J26" s="20"/>
      <c r="K26" s="20"/>
      <c r="L26" s="20"/>
      <c r="M26" s="20"/>
    </row>
    <row r="27" spans="2:14" ht="56.25" customHeight="1" x14ac:dyDescent="0.25">
      <c r="C27" s="101" t="s">
        <v>253</v>
      </c>
      <c r="D27" s="132"/>
      <c r="E27" s="20"/>
      <c r="F27" s="20"/>
      <c r="G27" s="20"/>
      <c r="H27" s="20"/>
      <c r="I27" s="20"/>
      <c r="J27" s="20"/>
      <c r="K27" s="20"/>
      <c r="L27" s="20"/>
      <c r="M27" s="20"/>
    </row>
    <row r="28" spans="2:14" ht="38.25" customHeight="1" x14ac:dyDescent="0.25">
      <c r="C28" s="101" t="s">
        <v>254</v>
      </c>
      <c r="D28" s="132"/>
      <c r="E28" s="20"/>
      <c r="F28" s="20"/>
      <c r="G28" s="20"/>
      <c r="H28" s="20"/>
      <c r="I28" s="20"/>
      <c r="J28" s="20"/>
      <c r="K28" s="20"/>
      <c r="L28" s="20"/>
      <c r="M28" s="20"/>
    </row>
    <row r="29" spans="2:14" ht="38.25" customHeight="1" x14ac:dyDescent="0.25">
      <c r="C29" s="101" t="s">
        <v>255</v>
      </c>
      <c r="D29" s="132"/>
      <c r="E29" s="20"/>
      <c r="F29" s="20"/>
      <c r="G29" s="20"/>
      <c r="H29" s="20"/>
      <c r="I29" s="20"/>
      <c r="J29" s="20"/>
      <c r="K29" s="20"/>
      <c r="L29" s="20"/>
      <c r="M29" s="20"/>
    </row>
    <row r="30" spans="2:14" ht="38.25" customHeight="1" x14ac:dyDescent="0.25">
      <c r="C30" s="101" t="s">
        <v>256</v>
      </c>
      <c r="D30" s="132"/>
      <c r="E30" s="20"/>
      <c r="F30" s="20"/>
      <c r="G30" s="20"/>
      <c r="H30" s="20"/>
      <c r="I30" s="20"/>
      <c r="J30" s="20"/>
      <c r="K30" s="20"/>
      <c r="L30" s="20"/>
      <c r="M30" s="20"/>
    </row>
    <row r="31" spans="2:14" ht="38.25" customHeight="1" x14ac:dyDescent="0.25">
      <c r="C31" s="101" t="s">
        <v>257</v>
      </c>
      <c r="D31" s="132"/>
      <c r="E31" s="20"/>
      <c r="F31" s="20"/>
      <c r="G31" s="20"/>
      <c r="H31" s="20"/>
      <c r="I31" s="20"/>
      <c r="J31" s="20"/>
      <c r="K31" s="20"/>
      <c r="L31" s="20"/>
      <c r="M31" s="20"/>
    </row>
    <row r="32" spans="2:14" ht="38.25" customHeight="1" x14ac:dyDescent="0.25">
      <c r="C32" s="101" t="s">
        <v>258</v>
      </c>
      <c r="D32" s="132"/>
      <c r="E32" s="20"/>
      <c r="F32" s="20"/>
      <c r="G32" s="20"/>
      <c r="H32" s="20"/>
      <c r="I32" s="20"/>
      <c r="J32" s="20"/>
      <c r="K32" s="20"/>
      <c r="L32" s="20"/>
      <c r="M32" s="20"/>
    </row>
    <row r="33" spans="3:13" ht="38.25" customHeight="1" x14ac:dyDescent="0.25">
      <c r="C33" s="102" t="s">
        <v>116</v>
      </c>
      <c r="D33" s="132"/>
      <c r="E33" s="20"/>
      <c r="F33" s="20"/>
      <c r="G33" s="20"/>
      <c r="H33" s="20"/>
      <c r="I33" s="20"/>
      <c r="J33" s="20"/>
      <c r="K33" s="20"/>
      <c r="L33" s="20"/>
      <c r="M33" s="20"/>
    </row>
    <row r="35" spans="3:13" ht="15.6" thickBot="1" x14ac:dyDescent="0.3"/>
    <row r="36" spans="3:13" ht="15.6" thickBot="1" x14ac:dyDescent="0.3">
      <c r="D36" s="4" t="s">
        <v>259</v>
      </c>
    </row>
    <row r="37" spans="3:13" ht="17.25" customHeight="1" thickBot="1" x14ac:dyDescent="0.3">
      <c r="D37" s="5" t="s">
        <v>260</v>
      </c>
    </row>
    <row r="38" spans="3:13" ht="15.6" thickBot="1" x14ac:dyDescent="0.3">
      <c r="D38" s="6" t="s">
        <v>261</v>
      </c>
    </row>
    <row r="39" spans="3:13" ht="17.25" customHeight="1" thickBot="1" x14ac:dyDescent="0.3">
      <c r="D39" s="7" t="s">
        <v>262</v>
      </c>
    </row>
    <row r="40" spans="3:13" ht="17.25" customHeight="1" thickBot="1" x14ac:dyDescent="0.3">
      <c r="D40" s="8" t="s">
        <v>263</v>
      </c>
    </row>
    <row r="41" spans="3:13" ht="15.6" thickBot="1" x14ac:dyDescent="0.3">
      <c r="D41" s="9" t="s">
        <v>264</v>
      </c>
    </row>
    <row r="42" spans="3:13" ht="15.6" thickBot="1" x14ac:dyDescent="0.3">
      <c r="D42" s="10"/>
    </row>
    <row r="43" spans="3:13" ht="15.6" thickBot="1" x14ac:dyDescent="0.3">
      <c r="D43" s="11" t="s">
        <v>265</v>
      </c>
    </row>
  </sheetData>
  <mergeCells count="18">
    <mergeCell ref="C21:M21"/>
    <mergeCell ref="C14:M14"/>
    <mergeCell ref="C15:M15"/>
    <mergeCell ref="C18:M18"/>
    <mergeCell ref="E3:M3"/>
    <mergeCell ref="C12:M12"/>
    <mergeCell ref="C13:M13"/>
    <mergeCell ref="C6:M6"/>
    <mergeCell ref="C7:M7"/>
    <mergeCell ref="C16:M16"/>
    <mergeCell ref="C17:M17"/>
    <mergeCell ref="C4:D4"/>
    <mergeCell ref="C5:F5"/>
    <mergeCell ref="C2:M2"/>
    <mergeCell ref="C8:M8"/>
    <mergeCell ref="C9:M9"/>
    <mergeCell ref="C10:M10"/>
    <mergeCell ref="C11:M11"/>
  </mergeCells>
  <phoneticPr fontId="14" type="noConversion"/>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B1:AG50"/>
  <sheetViews>
    <sheetView topLeftCell="A22" zoomScale="48" zoomScaleNormal="48" workbookViewId="0">
      <selection activeCell="E31" sqref="E31"/>
    </sheetView>
  </sheetViews>
  <sheetFormatPr defaultColWidth="9.109375" defaultRowHeight="15" x14ac:dyDescent="0.25"/>
  <cols>
    <col min="1" max="1" width="9.109375" style="3"/>
    <col min="2" max="2" width="3.109375" style="3" customWidth="1"/>
    <col min="3" max="3" width="23.5546875" style="3" customWidth="1"/>
    <col min="4" max="4" width="39.88671875" style="3" customWidth="1"/>
    <col min="5" max="7" width="17.88671875" style="3" customWidth="1"/>
    <col min="8" max="8" width="19.5546875" style="3" customWidth="1"/>
    <col min="9" max="9" width="16.88671875" style="3" customWidth="1"/>
    <col min="10" max="11" width="17.44140625" style="3" customWidth="1"/>
    <col min="12" max="13" width="15.109375" style="3" customWidth="1"/>
    <col min="14" max="15" width="17.44140625" style="3" customWidth="1"/>
    <col min="16" max="17" width="18.88671875" style="3" customWidth="1"/>
    <col min="18" max="18" width="19.5546875" style="3" customWidth="1"/>
    <col min="19" max="19" width="18.44140625" style="3" customWidth="1"/>
    <col min="20" max="20" width="20.88671875" style="3" customWidth="1"/>
    <col min="21" max="21" width="19.44140625" style="3" customWidth="1"/>
    <col min="22" max="23" width="17.88671875" style="3" customWidth="1"/>
    <col min="24" max="27" width="18.5546875" style="3" customWidth="1"/>
    <col min="28" max="28" width="20.109375" style="3" customWidth="1"/>
    <col min="29" max="30" width="20.5546875" style="3" customWidth="1"/>
    <col min="31" max="31" width="25" style="64" customWidth="1"/>
    <col min="32" max="32" width="10.88671875" style="3" customWidth="1"/>
    <col min="33" max="16384" width="9.109375" style="3"/>
  </cols>
  <sheetData>
    <row r="1" spans="2:29" ht="15.6" thickBot="1" x14ac:dyDescent="0.3"/>
    <row r="2" spans="2:29" ht="18" thickBot="1" x14ac:dyDescent="0.3">
      <c r="C2" s="372" t="s">
        <v>266</v>
      </c>
      <c r="D2" s="373"/>
      <c r="E2" s="373"/>
      <c r="F2" s="373"/>
      <c r="G2" s="373"/>
      <c r="H2" s="373"/>
      <c r="I2" s="373"/>
      <c r="J2" s="373"/>
      <c r="K2" s="373"/>
      <c r="L2" s="373"/>
      <c r="M2" s="373"/>
      <c r="N2" s="373"/>
      <c r="O2" s="373"/>
      <c r="P2" s="373"/>
      <c r="Q2" s="373"/>
      <c r="R2" s="373"/>
      <c r="S2" s="373"/>
      <c r="T2" s="373"/>
      <c r="U2" s="373"/>
      <c r="V2" s="373"/>
      <c r="W2" s="373"/>
      <c r="X2" s="373"/>
      <c r="Y2" s="373"/>
      <c r="Z2" s="373"/>
      <c r="AA2" s="373"/>
      <c r="AB2" s="373"/>
      <c r="AC2" s="374"/>
    </row>
    <row r="3" spans="2:29" x14ac:dyDescent="0.25">
      <c r="C3" s="375" t="s">
        <v>267</v>
      </c>
      <c r="D3" s="375"/>
      <c r="E3" s="375"/>
      <c r="F3" s="375"/>
      <c r="G3" s="375"/>
      <c r="H3" s="375"/>
      <c r="I3" s="375"/>
      <c r="J3" s="375"/>
      <c r="K3" s="375"/>
      <c r="L3" s="375"/>
      <c r="M3" s="375"/>
      <c r="N3" s="375"/>
      <c r="O3" s="375"/>
      <c r="P3" s="375"/>
      <c r="Q3" s="375"/>
      <c r="R3" s="375"/>
      <c r="S3" s="375"/>
      <c r="T3" s="375"/>
      <c r="U3" s="375"/>
      <c r="V3" s="375"/>
      <c r="W3" s="375"/>
      <c r="X3" s="375"/>
      <c r="Y3" s="375"/>
      <c r="Z3" s="375"/>
      <c r="AA3" s="375"/>
      <c r="AB3" s="375"/>
      <c r="AC3" s="135"/>
    </row>
    <row r="4" spans="2:29" ht="15.6" thickBot="1" x14ac:dyDescent="0.3">
      <c r="C4" s="65" t="s">
        <v>198</v>
      </c>
      <c r="D4" s="376" t="str">
        <f>'1 Course Overview'!C6</f>
        <v>Drone Mapping</v>
      </c>
      <c r="E4" s="376"/>
      <c r="F4" s="376"/>
      <c r="G4" s="376"/>
      <c r="H4" s="376"/>
      <c r="I4" s="376"/>
      <c r="J4" s="376"/>
      <c r="K4" s="376"/>
      <c r="L4" s="376"/>
      <c r="M4" s="376"/>
      <c r="N4" s="176"/>
      <c r="O4" s="176"/>
      <c r="P4" s="176"/>
      <c r="Q4" s="176"/>
      <c r="R4" s="176"/>
      <c r="S4" s="176"/>
      <c r="T4" s="176"/>
      <c r="U4" s="176"/>
      <c r="V4" s="176"/>
      <c r="W4" s="176"/>
      <c r="X4" s="176"/>
      <c r="Y4" s="176"/>
      <c r="Z4" s="176"/>
      <c r="AA4" s="176"/>
      <c r="AB4" s="176"/>
      <c r="AC4" s="107"/>
    </row>
    <row r="5" spans="2:29" ht="15.6" thickBot="1" x14ac:dyDescent="0.3">
      <c r="C5" s="369" t="s">
        <v>235</v>
      </c>
      <c r="D5" s="370"/>
      <c r="N5" s="176"/>
      <c r="O5" s="176"/>
      <c r="P5" s="176"/>
      <c r="Q5" s="176"/>
      <c r="R5" s="176"/>
      <c r="S5" s="176"/>
      <c r="T5" s="176"/>
      <c r="U5" s="176"/>
      <c r="V5" s="176"/>
      <c r="W5" s="176"/>
      <c r="X5" s="176"/>
      <c r="Y5" s="176"/>
      <c r="Z5" s="176"/>
      <c r="AA5" s="176"/>
      <c r="AB5" s="176"/>
      <c r="AC5" s="107"/>
    </row>
    <row r="6" spans="2:29" x14ac:dyDescent="0.25">
      <c r="C6" s="371" t="s">
        <v>236</v>
      </c>
      <c r="D6" s="371"/>
      <c r="E6" s="371"/>
      <c r="F6" s="371"/>
      <c r="N6" s="176"/>
      <c r="O6" s="176"/>
      <c r="P6" s="176"/>
      <c r="Q6" s="176"/>
      <c r="R6" s="176"/>
      <c r="S6" s="176"/>
      <c r="T6" s="176"/>
      <c r="U6" s="176"/>
      <c r="V6" s="176"/>
      <c r="W6" s="176"/>
      <c r="X6" s="176"/>
      <c r="Y6" s="176"/>
      <c r="Z6" s="176"/>
      <c r="AA6" s="176"/>
      <c r="AB6" s="176"/>
      <c r="AC6" s="107"/>
    </row>
    <row r="7" spans="2:29" x14ac:dyDescent="0.25">
      <c r="B7" s="149" t="s">
        <v>22</v>
      </c>
      <c r="C7" s="360" t="str">
        <f>'3 Learning Outcomes'!C10</f>
        <v>LO3</v>
      </c>
      <c r="D7" s="361"/>
      <c r="E7" s="361"/>
      <c r="F7" s="361"/>
      <c r="G7" s="361"/>
      <c r="H7" s="361"/>
      <c r="I7" s="361"/>
      <c r="J7" s="361"/>
      <c r="K7" s="361"/>
      <c r="L7" s="361"/>
      <c r="M7" s="362"/>
      <c r="N7" s="176"/>
      <c r="O7" s="176"/>
      <c r="P7" s="176"/>
      <c r="Q7" s="176"/>
      <c r="R7" s="176"/>
      <c r="S7" s="176"/>
      <c r="T7" s="176"/>
      <c r="U7" s="176"/>
      <c r="V7" s="176"/>
      <c r="W7" s="176"/>
      <c r="X7" s="176"/>
      <c r="Y7" s="176"/>
      <c r="Z7" s="176"/>
      <c r="AA7" s="176"/>
      <c r="AB7" s="176"/>
      <c r="AC7" s="107"/>
    </row>
    <row r="8" spans="2:29" x14ac:dyDescent="0.25">
      <c r="B8" s="149" t="s">
        <v>25</v>
      </c>
      <c r="C8" s="363" t="str">
        <f>'3 Learning Outcomes'!C8</f>
        <v>LO1</v>
      </c>
      <c r="D8" s="363"/>
      <c r="E8" s="363"/>
      <c r="F8" s="363"/>
      <c r="G8" s="363"/>
      <c r="H8" s="363"/>
      <c r="I8" s="363"/>
      <c r="J8" s="363"/>
      <c r="K8" s="363"/>
      <c r="L8" s="363"/>
      <c r="M8" s="363"/>
      <c r="N8" s="176"/>
      <c r="O8" s="176"/>
      <c r="P8" s="176"/>
      <c r="Q8" s="176"/>
      <c r="R8" s="176"/>
      <c r="S8" s="176"/>
      <c r="T8" s="176"/>
      <c r="U8" s="176"/>
      <c r="V8" s="176"/>
      <c r="W8" s="176"/>
      <c r="X8" s="176"/>
      <c r="Y8" s="176"/>
      <c r="Z8" s="176"/>
      <c r="AA8" s="176"/>
      <c r="AB8" s="176"/>
      <c r="AC8" s="107"/>
    </row>
    <row r="9" spans="2:29" x14ac:dyDescent="0.25">
      <c r="B9" s="149" t="s">
        <v>27</v>
      </c>
      <c r="C9" s="360" t="str">
        <f>'3 Learning Outcomes'!C9</f>
        <v>LO2</v>
      </c>
      <c r="D9" s="361"/>
      <c r="E9" s="361"/>
      <c r="F9" s="361"/>
      <c r="G9" s="361"/>
      <c r="H9" s="361"/>
      <c r="I9" s="361"/>
      <c r="J9" s="361"/>
      <c r="K9" s="361"/>
      <c r="L9" s="361"/>
      <c r="M9" s="362"/>
      <c r="N9" s="176"/>
      <c r="O9" s="176"/>
      <c r="P9" s="176"/>
      <c r="Q9" s="176"/>
      <c r="R9" s="176"/>
      <c r="S9" s="176"/>
      <c r="T9" s="176"/>
      <c r="U9" s="176"/>
      <c r="V9" s="176"/>
      <c r="W9" s="176"/>
      <c r="X9" s="176"/>
      <c r="Y9" s="176"/>
      <c r="Z9" s="176"/>
      <c r="AA9" s="176"/>
      <c r="AB9" s="176"/>
      <c r="AC9" s="107"/>
    </row>
    <row r="10" spans="2:29" x14ac:dyDescent="0.25">
      <c r="B10" s="149" t="s">
        <v>29</v>
      </c>
      <c r="C10" s="363" t="str">
        <f>'3 Learning Outcomes'!C10</f>
        <v>LO3</v>
      </c>
      <c r="D10" s="363"/>
      <c r="E10" s="363"/>
      <c r="F10" s="363"/>
      <c r="G10" s="363"/>
      <c r="H10" s="363"/>
      <c r="I10" s="363"/>
      <c r="J10" s="363"/>
      <c r="K10" s="363"/>
      <c r="L10" s="363"/>
      <c r="M10" s="363"/>
      <c r="N10" s="176"/>
      <c r="O10" s="176"/>
      <c r="P10" s="176"/>
      <c r="Q10" s="176"/>
      <c r="R10" s="176"/>
      <c r="S10" s="176"/>
      <c r="T10" s="176"/>
      <c r="U10" s="176"/>
      <c r="V10" s="176"/>
      <c r="W10" s="176"/>
      <c r="X10" s="176"/>
      <c r="Y10" s="176"/>
      <c r="Z10" s="176"/>
      <c r="AA10" s="176"/>
      <c r="AB10" s="176"/>
      <c r="AC10" s="107"/>
    </row>
    <row r="11" spans="2:29" x14ac:dyDescent="0.25">
      <c r="B11" s="149" t="s">
        <v>31</v>
      </c>
      <c r="C11" s="360" t="str">
        <f>'3 Learning Outcomes'!C11</f>
        <v>LO4</v>
      </c>
      <c r="D11" s="361"/>
      <c r="E11" s="361"/>
      <c r="F11" s="361"/>
      <c r="G11" s="361"/>
      <c r="H11" s="361"/>
      <c r="I11" s="361"/>
      <c r="J11" s="361"/>
      <c r="K11" s="361"/>
      <c r="L11" s="361"/>
      <c r="M11" s="362"/>
      <c r="N11" s="176"/>
      <c r="O11" s="176"/>
      <c r="P11" s="176"/>
      <c r="Q11" s="176"/>
      <c r="R11" s="176"/>
      <c r="S11" s="176"/>
      <c r="T11" s="176"/>
      <c r="U11" s="176"/>
      <c r="V11" s="176"/>
      <c r="W11" s="176"/>
      <c r="X11" s="176"/>
      <c r="Y11" s="176"/>
      <c r="Z11" s="176"/>
      <c r="AA11" s="176"/>
      <c r="AB11" s="176"/>
      <c r="AC11" s="107"/>
    </row>
    <row r="12" spans="2:29" x14ac:dyDescent="0.25">
      <c r="B12" s="149" t="s">
        <v>33</v>
      </c>
      <c r="C12" s="363" t="str">
        <f>'3 Learning Outcomes'!C12</f>
        <v>LO5</v>
      </c>
      <c r="D12" s="363"/>
      <c r="E12" s="363"/>
      <c r="F12" s="363"/>
      <c r="G12" s="363"/>
      <c r="H12" s="363"/>
      <c r="I12" s="363"/>
      <c r="J12" s="363"/>
      <c r="K12" s="363"/>
      <c r="L12" s="363"/>
      <c r="M12" s="363"/>
      <c r="N12" s="176"/>
      <c r="O12" s="176"/>
      <c r="P12" s="176"/>
      <c r="Q12" s="176"/>
      <c r="R12" s="176"/>
      <c r="S12" s="176"/>
      <c r="T12" s="176"/>
      <c r="U12" s="176"/>
      <c r="V12" s="176"/>
      <c r="W12" s="176"/>
      <c r="X12" s="176"/>
      <c r="Y12" s="176"/>
      <c r="Z12" s="176"/>
      <c r="AA12" s="176"/>
      <c r="AB12" s="176"/>
      <c r="AC12" s="107"/>
    </row>
    <row r="13" spans="2:29" x14ac:dyDescent="0.25">
      <c r="B13" s="149" t="s">
        <v>35</v>
      </c>
      <c r="C13" s="360" t="str">
        <f>'3 Learning Outcomes'!C13</f>
        <v>LO6</v>
      </c>
      <c r="D13" s="361"/>
      <c r="E13" s="361"/>
      <c r="F13" s="361"/>
      <c r="G13" s="361"/>
      <c r="H13" s="361"/>
      <c r="I13" s="361"/>
      <c r="J13" s="361"/>
      <c r="K13" s="361"/>
      <c r="L13" s="361"/>
      <c r="M13" s="362"/>
      <c r="N13" s="176"/>
      <c r="O13" s="176"/>
      <c r="P13" s="176"/>
      <c r="Q13" s="176"/>
      <c r="R13" s="176"/>
      <c r="S13" s="176"/>
      <c r="T13" s="176"/>
      <c r="U13" s="176"/>
      <c r="V13" s="176"/>
      <c r="W13" s="176"/>
      <c r="X13" s="176"/>
      <c r="Y13" s="176"/>
      <c r="Z13" s="176"/>
      <c r="AA13" s="176"/>
      <c r="AB13" s="176"/>
      <c r="AC13" s="107"/>
    </row>
    <row r="14" spans="2:29" x14ac:dyDescent="0.25">
      <c r="B14" s="149" t="s">
        <v>37</v>
      </c>
      <c r="C14" s="363" t="str">
        <f>'3 Learning Outcomes'!C14</f>
        <v>LO7</v>
      </c>
      <c r="D14" s="363"/>
      <c r="E14" s="363"/>
      <c r="F14" s="363"/>
      <c r="G14" s="363"/>
      <c r="H14" s="363"/>
      <c r="I14" s="363"/>
      <c r="J14" s="363"/>
      <c r="K14" s="363"/>
      <c r="L14" s="363"/>
      <c r="M14" s="363"/>
      <c r="N14" s="176"/>
      <c r="O14" s="176"/>
      <c r="P14" s="176"/>
      <c r="Q14" s="176"/>
      <c r="R14" s="176"/>
      <c r="S14" s="176"/>
      <c r="T14" s="176"/>
      <c r="U14" s="176"/>
      <c r="V14" s="176"/>
      <c r="W14" s="176"/>
      <c r="X14" s="176"/>
      <c r="Y14" s="176"/>
      <c r="Z14" s="176"/>
      <c r="AA14" s="176"/>
      <c r="AB14" s="176"/>
      <c r="AC14" s="107"/>
    </row>
    <row r="15" spans="2:29" x14ac:dyDescent="0.25">
      <c r="B15" s="149" t="s">
        <v>39</v>
      </c>
      <c r="C15" s="360" t="str">
        <f>'3 Learning Outcomes'!C15</f>
        <v>LO8</v>
      </c>
      <c r="D15" s="361"/>
      <c r="E15" s="361"/>
      <c r="F15" s="361"/>
      <c r="G15" s="361"/>
      <c r="H15" s="361"/>
      <c r="I15" s="361"/>
      <c r="J15" s="361"/>
      <c r="K15" s="361"/>
      <c r="L15" s="361"/>
      <c r="M15" s="362"/>
      <c r="N15" s="176"/>
      <c r="O15" s="176"/>
      <c r="P15" s="176"/>
      <c r="Q15" s="176"/>
      <c r="R15" s="176"/>
      <c r="S15" s="176"/>
      <c r="T15" s="176"/>
      <c r="U15" s="176"/>
      <c r="V15" s="176"/>
      <c r="W15" s="176"/>
      <c r="X15" s="176"/>
      <c r="Y15" s="176"/>
      <c r="Z15" s="176"/>
      <c r="AA15" s="176"/>
      <c r="AB15" s="176"/>
      <c r="AC15" s="107"/>
    </row>
    <row r="16" spans="2:29" x14ac:dyDescent="0.25">
      <c r="B16" s="149" t="s">
        <v>41</v>
      </c>
      <c r="C16" s="363" t="str">
        <f>'3 Learning Outcomes'!C16</f>
        <v>LO9</v>
      </c>
      <c r="D16" s="363"/>
      <c r="E16" s="363"/>
      <c r="F16" s="363"/>
      <c r="G16" s="363"/>
      <c r="H16" s="363"/>
      <c r="I16" s="363"/>
      <c r="J16" s="363"/>
      <c r="K16" s="363"/>
      <c r="L16" s="363"/>
      <c r="M16" s="363"/>
      <c r="N16" s="176"/>
      <c r="O16" s="176"/>
      <c r="P16" s="176"/>
      <c r="Q16" s="176"/>
      <c r="R16" s="176"/>
      <c r="S16" s="176"/>
      <c r="T16" s="176"/>
      <c r="U16" s="176"/>
      <c r="V16" s="176"/>
      <c r="W16" s="176"/>
      <c r="X16" s="176"/>
      <c r="Y16" s="176"/>
      <c r="Z16" s="176"/>
      <c r="AA16" s="176"/>
      <c r="AB16" s="176"/>
      <c r="AC16" s="107"/>
    </row>
    <row r="17" spans="2:33" x14ac:dyDescent="0.25">
      <c r="B17" s="149" t="s">
        <v>43</v>
      </c>
      <c r="C17" s="360" t="str">
        <f>'3 Learning Outcomes'!C17</f>
        <v>LO10</v>
      </c>
      <c r="D17" s="361"/>
      <c r="E17" s="361"/>
      <c r="F17" s="361"/>
      <c r="G17" s="361"/>
      <c r="H17" s="361"/>
      <c r="I17" s="361"/>
      <c r="J17" s="361"/>
      <c r="K17" s="361"/>
      <c r="L17" s="361"/>
      <c r="M17" s="362"/>
      <c r="N17" s="176"/>
      <c r="O17" s="176"/>
      <c r="P17" s="176"/>
      <c r="Q17" s="176"/>
      <c r="R17" s="176"/>
      <c r="S17" s="176"/>
      <c r="T17" s="176"/>
      <c r="U17" s="176"/>
      <c r="V17" s="176"/>
      <c r="W17" s="176"/>
      <c r="X17" s="176"/>
      <c r="Y17" s="176"/>
      <c r="Z17" s="176"/>
      <c r="AA17" s="176"/>
      <c r="AB17" s="176"/>
      <c r="AC17" s="107"/>
    </row>
    <row r="18" spans="2:33" ht="51.75" customHeight="1" x14ac:dyDescent="0.25">
      <c r="B18" s="149" t="s">
        <v>45</v>
      </c>
      <c r="C18" s="363" t="str">
        <f>'3 Learning Outcomes'!C18</f>
        <v>LO 11</v>
      </c>
      <c r="D18" s="363"/>
      <c r="E18" s="363"/>
      <c r="F18" s="363"/>
      <c r="G18" s="363"/>
      <c r="H18" s="363"/>
      <c r="I18" s="363"/>
      <c r="J18" s="363"/>
      <c r="K18" s="363"/>
      <c r="L18" s="363"/>
      <c r="M18" s="363"/>
      <c r="N18" s="176"/>
      <c r="O18" s="176"/>
      <c r="P18" s="176"/>
      <c r="Q18" s="176"/>
      <c r="R18" s="176"/>
      <c r="S18" s="176"/>
      <c r="T18" s="176"/>
      <c r="U18" s="176"/>
      <c r="V18" s="176"/>
      <c r="W18" s="176"/>
      <c r="X18" s="176"/>
      <c r="Y18" s="176"/>
      <c r="Z18" s="176"/>
      <c r="AA18" s="176"/>
      <c r="AB18" s="176"/>
      <c r="AC18" s="107"/>
      <c r="AE18" s="377" t="s">
        <v>268</v>
      </c>
      <c r="AF18" s="377"/>
      <c r="AG18" s="377"/>
    </row>
    <row r="19" spans="2:33" x14ac:dyDescent="0.25">
      <c r="C19" s="175"/>
      <c r="D19" s="176"/>
      <c r="E19" s="176"/>
      <c r="F19" s="176"/>
      <c r="G19" s="176"/>
      <c r="H19" s="176"/>
      <c r="I19" s="176"/>
      <c r="J19" s="176"/>
      <c r="K19" s="176"/>
      <c r="L19" s="176"/>
      <c r="M19" s="176"/>
      <c r="N19" s="176"/>
      <c r="O19" s="176"/>
      <c r="P19" s="176"/>
      <c r="Q19" s="176"/>
      <c r="R19" s="176"/>
      <c r="S19" s="176"/>
      <c r="T19" s="176"/>
      <c r="U19" s="176"/>
      <c r="V19" s="176"/>
      <c r="W19" s="176"/>
      <c r="X19" s="176"/>
      <c r="Y19" s="176"/>
      <c r="Z19" s="176"/>
      <c r="AA19" s="176"/>
      <c r="AB19" s="176"/>
      <c r="AC19" s="107"/>
    </row>
    <row r="20" spans="2:33" x14ac:dyDescent="0.25">
      <c r="C20" s="41"/>
      <c r="D20" s="41"/>
      <c r="E20" s="41"/>
      <c r="F20" s="41"/>
      <c r="G20" s="41"/>
      <c r="H20" s="41"/>
      <c r="I20" s="41"/>
      <c r="J20" s="41"/>
      <c r="K20" s="41"/>
      <c r="L20" s="41"/>
      <c r="M20" s="41"/>
      <c r="N20" s="41"/>
      <c r="O20" s="41"/>
      <c r="P20" s="41"/>
      <c r="Q20" s="41"/>
      <c r="R20" s="41"/>
      <c r="S20" s="41"/>
      <c r="T20" s="41"/>
      <c r="U20" s="41"/>
      <c r="V20" s="41"/>
      <c r="W20" s="41"/>
      <c r="X20" s="41"/>
      <c r="Y20" s="41"/>
      <c r="Z20" s="41"/>
      <c r="AA20" s="41"/>
      <c r="AB20" s="41"/>
      <c r="AC20" s="107"/>
      <c r="AE20" s="138" t="s">
        <v>269</v>
      </c>
      <c r="AF20" s="107">
        <v>28</v>
      </c>
      <c r="AG20" s="107" t="s">
        <v>270</v>
      </c>
    </row>
    <row r="21" spans="2:33" ht="30" x14ac:dyDescent="0.25">
      <c r="C21" s="12"/>
      <c r="D21" s="13" t="s">
        <v>237</v>
      </c>
      <c r="E21" s="14" t="s">
        <v>271</v>
      </c>
      <c r="F21" s="13" t="s">
        <v>238</v>
      </c>
      <c r="G21" s="13"/>
      <c r="H21" s="13" t="s">
        <v>239</v>
      </c>
      <c r="I21" s="13"/>
      <c r="J21" s="13" t="s">
        <v>240</v>
      </c>
      <c r="K21" s="13"/>
      <c r="L21" s="13" t="s">
        <v>241</v>
      </c>
      <c r="M21" s="13"/>
      <c r="N21" s="13" t="s">
        <v>242</v>
      </c>
      <c r="O21" s="13"/>
      <c r="P21" s="13" t="s">
        <v>272</v>
      </c>
      <c r="Q21" s="13"/>
      <c r="R21" s="13" t="s">
        <v>273</v>
      </c>
      <c r="S21" s="13"/>
      <c r="T21" s="13" t="s">
        <v>274</v>
      </c>
      <c r="U21" s="13"/>
      <c r="V21" s="13" t="s">
        <v>246</v>
      </c>
      <c r="W21" s="13"/>
      <c r="X21" s="13" t="s">
        <v>275</v>
      </c>
      <c r="Y21" s="13"/>
      <c r="Z21" s="13" t="s">
        <v>276</v>
      </c>
      <c r="AA21" s="13"/>
      <c r="AB21" s="12" t="s">
        <v>277</v>
      </c>
      <c r="AC21" s="107"/>
      <c r="AE21" s="138" t="s">
        <v>278</v>
      </c>
      <c r="AF21" s="107">
        <v>7</v>
      </c>
    </row>
    <row r="22" spans="2:33" ht="60" x14ac:dyDescent="0.25">
      <c r="C22" s="42" t="s">
        <v>279</v>
      </c>
      <c r="D22" s="15" t="s">
        <v>280</v>
      </c>
      <c r="E22" s="15"/>
      <c r="F22" s="15" t="s">
        <v>281</v>
      </c>
      <c r="G22" s="15"/>
      <c r="H22" s="15" t="s">
        <v>282</v>
      </c>
      <c r="I22" s="15"/>
      <c r="J22" s="15" t="s">
        <v>282</v>
      </c>
      <c r="K22" s="15"/>
      <c r="L22" s="15" t="s">
        <v>283</v>
      </c>
      <c r="M22" s="15"/>
      <c r="N22" s="15" t="s">
        <v>283</v>
      </c>
      <c r="O22" s="15"/>
      <c r="P22" s="15" t="s">
        <v>284</v>
      </c>
      <c r="Q22" s="15"/>
      <c r="R22" s="15" t="s">
        <v>284</v>
      </c>
      <c r="S22" s="15"/>
      <c r="T22" s="15" t="s">
        <v>285</v>
      </c>
      <c r="U22" s="15"/>
      <c r="V22" s="15" t="s">
        <v>286</v>
      </c>
      <c r="W22" s="15"/>
      <c r="X22" s="15" t="s">
        <v>286</v>
      </c>
      <c r="Y22" s="15"/>
      <c r="Z22" s="15" t="s">
        <v>286</v>
      </c>
      <c r="AA22" s="15"/>
      <c r="AB22" s="16" t="s">
        <v>286</v>
      </c>
      <c r="AC22" s="107"/>
      <c r="AE22" s="138" t="s">
        <v>287</v>
      </c>
      <c r="AF22" s="107">
        <v>10</v>
      </c>
      <c r="AG22" s="107" t="s">
        <v>288</v>
      </c>
    </row>
    <row r="23" spans="2:33" ht="45" x14ac:dyDescent="0.25">
      <c r="C23" s="1" t="s">
        <v>289</v>
      </c>
      <c r="D23" s="17" t="s">
        <v>290</v>
      </c>
      <c r="E23" s="17"/>
      <c r="F23" s="17" t="s">
        <v>291</v>
      </c>
      <c r="G23" s="17"/>
      <c r="H23" s="17" t="s">
        <v>292</v>
      </c>
      <c r="I23" s="17"/>
      <c r="J23" s="17" t="s">
        <v>293</v>
      </c>
      <c r="K23" s="17"/>
      <c r="L23" s="17" t="s">
        <v>294</v>
      </c>
      <c r="M23" s="17"/>
      <c r="N23" s="17" t="s">
        <v>295</v>
      </c>
      <c r="O23" s="17"/>
      <c r="P23" s="17" t="s">
        <v>296</v>
      </c>
      <c r="Q23" s="17"/>
      <c r="R23" s="17" t="s">
        <v>297</v>
      </c>
      <c r="S23" s="17"/>
      <c r="T23" s="17" t="s">
        <v>298</v>
      </c>
      <c r="U23" s="17"/>
      <c r="V23" s="17" t="s">
        <v>299</v>
      </c>
      <c r="W23" s="17"/>
      <c r="X23" s="17" t="s">
        <v>300</v>
      </c>
      <c r="Y23" s="17"/>
      <c r="Z23" s="17" t="s">
        <v>301</v>
      </c>
      <c r="AA23" s="17"/>
      <c r="AB23" s="18" t="s">
        <v>302</v>
      </c>
      <c r="AC23" s="107"/>
      <c r="AE23" s="138" t="s">
        <v>303</v>
      </c>
      <c r="AF23" s="107">
        <f>SUM(AF20*AF21)</f>
        <v>196</v>
      </c>
    </row>
    <row r="24" spans="2:33" x14ac:dyDescent="0.25">
      <c r="C24" s="19" t="s">
        <v>249</v>
      </c>
      <c r="D24" s="20" t="s">
        <v>304</v>
      </c>
      <c r="E24" s="21"/>
      <c r="F24" s="22"/>
      <c r="G24" s="23">
        <v>1</v>
      </c>
      <c r="H24" s="24"/>
      <c r="I24" s="23">
        <v>2</v>
      </c>
      <c r="J24" s="24"/>
      <c r="K24" s="23">
        <v>2</v>
      </c>
      <c r="L24" s="24"/>
      <c r="M24" s="23"/>
      <c r="N24" s="24"/>
      <c r="O24" s="23"/>
      <c r="P24" s="24"/>
      <c r="Q24" s="23"/>
      <c r="R24" s="24"/>
      <c r="S24" s="23"/>
      <c r="T24" s="24"/>
      <c r="U24" s="23"/>
      <c r="V24" s="24"/>
      <c r="W24" s="23"/>
      <c r="X24" s="24"/>
      <c r="Y24" s="23"/>
      <c r="Z24" s="24"/>
      <c r="AA24" s="23"/>
      <c r="AB24" s="25"/>
      <c r="AC24" s="136"/>
      <c r="AE24" s="138" t="s">
        <v>305</v>
      </c>
      <c r="AF24" s="139">
        <f>SUM(AF23/AF22)</f>
        <v>19.600000000000001</v>
      </c>
    </row>
    <row r="25" spans="2:33" ht="30" x14ac:dyDescent="0.25">
      <c r="C25" s="26" t="s">
        <v>250</v>
      </c>
      <c r="D25" s="17"/>
      <c r="E25" s="27"/>
      <c r="F25" s="17"/>
      <c r="G25" s="28">
        <v>4</v>
      </c>
      <c r="H25" s="17"/>
      <c r="I25" s="23">
        <v>2</v>
      </c>
      <c r="J25" s="17"/>
      <c r="K25" s="28"/>
      <c r="L25" s="17"/>
      <c r="M25" s="23"/>
      <c r="N25" s="17"/>
      <c r="O25" s="28"/>
      <c r="P25" s="17"/>
      <c r="Q25" s="23"/>
      <c r="R25" s="17"/>
      <c r="S25" s="28"/>
      <c r="T25" s="17"/>
      <c r="U25" s="23"/>
      <c r="V25" s="17"/>
      <c r="W25" s="28"/>
      <c r="X25" s="17"/>
      <c r="Y25" s="28"/>
      <c r="Z25" s="17"/>
      <c r="AA25" s="28"/>
      <c r="AB25" s="18"/>
      <c r="AC25" s="136"/>
      <c r="AE25" s="138" t="s">
        <v>306</v>
      </c>
      <c r="AF25" s="139">
        <f>AD32</f>
        <v>19</v>
      </c>
    </row>
    <row r="26" spans="2:33" x14ac:dyDescent="0.25">
      <c r="C26" s="26" t="s">
        <v>251</v>
      </c>
      <c r="D26" s="17"/>
      <c r="E26" s="27"/>
      <c r="F26" s="17"/>
      <c r="G26" s="28"/>
      <c r="H26" s="17"/>
      <c r="I26" s="28">
        <v>1.75</v>
      </c>
      <c r="J26" s="17"/>
      <c r="K26" s="28"/>
      <c r="L26" s="17"/>
      <c r="M26" s="28"/>
      <c r="N26" s="17"/>
      <c r="O26" s="28"/>
      <c r="P26" s="17"/>
      <c r="Q26" s="28"/>
      <c r="R26" s="17"/>
      <c r="S26" s="28"/>
      <c r="T26" s="17"/>
      <c r="U26" s="28"/>
      <c r="V26" s="17"/>
      <c r="W26" s="28"/>
      <c r="X26" s="17"/>
      <c r="Y26" s="28"/>
      <c r="Z26" s="17"/>
      <c r="AA26" s="28"/>
      <c r="AB26" s="18"/>
      <c r="AC26" s="136"/>
      <c r="AE26" s="138" t="s">
        <v>307</v>
      </c>
      <c r="AF26" s="139">
        <f>SUM(AF23-AF25)</f>
        <v>177</v>
      </c>
    </row>
    <row r="27" spans="2:33" x14ac:dyDescent="0.25">
      <c r="C27" s="26" t="s">
        <v>252</v>
      </c>
      <c r="D27" s="29"/>
      <c r="E27" s="27">
        <v>1.75</v>
      </c>
      <c r="F27" s="17"/>
      <c r="G27" s="28"/>
      <c r="H27" s="17"/>
      <c r="I27" s="28">
        <v>4.5</v>
      </c>
      <c r="J27" s="17"/>
      <c r="K27" s="28"/>
      <c r="L27" s="17"/>
      <c r="M27" s="28"/>
      <c r="N27" s="17"/>
      <c r="O27" s="28"/>
      <c r="P27" s="17"/>
      <c r="Q27" s="28"/>
      <c r="R27" s="17"/>
      <c r="S27" s="28"/>
      <c r="T27" s="17"/>
      <c r="U27" s="28"/>
      <c r="V27" s="17"/>
      <c r="W27" s="28"/>
      <c r="X27" s="17"/>
      <c r="Y27" s="28"/>
      <c r="Z27" s="17"/>
      <c r="AA27" s="28"/>
      <c r="AB27" s="18"/>
      <c r="AC27" s="136"/>
    </row>
    <row r="28" spans="2:33" x14ac:dyDescent="0.25">
      <c r="C28" s="26" t="s">
        <v>253</v>
      </c>
      <c r="D28" s="17"/>
      <c r="E28" s="27"/>
      <c r="F28" s="17"/>
      <c r="G28" s="28"/>
      <c r="H28" s="17"/>
      <c r="I28" s="28"/>
      <c r="J28" s="17"/>
      <c r="K28" s="28"/>
      <c r="L28" s="17"/>
      <c r="M28" s="28"/>
      <c r="N28" s="17"/>
      <c r="O28" s="28"/>
      <c r="P28" s="17"/>
      <c r="Q28" s="28"/>
      <c r="R28" s="17"/>
      <c r="S28" s="28"/>
      <c r="T28" s="17"/>
      <c r="U28" s="28"/>
      <c r="V28" s="17"/>
      <c r="W28" s="28"/>
      <c r="X28" s="17"/>
      <c r="Y28" s="28"/>
      <c r="Z28" s="17"/>
      <c r="AA28" s="28"/>
      <c r="AB28" s="18"/>
      <c r="AC28" s="136"/>
    </row>
    <row r="29" spans="2:33" x14ac:dyDescent="0.25">
      <c r="C29" s="13" t="s">
        <v>254</v>
      </c>
      <c r="D29" s="30"/>
      <c r="E29" s="31"/>
      <c r="F29" s="30"/>
      <c r="G29" s="32"/>
      <c r="H29" s="30"/>
      <c r="I29" s="32"/>
      <c r="J29" s="30"/>
      <c r="K29" s="32"/>
      <c r="L29" s="30"/>
      <c r="M29" s="32"/>
      <c r="N29" s="30"/>
      <c r="O29" s="32"/>
      <c r="P29" s="30"/>
      <c r="Q29" s="32"/>
      <c r="R29" s="30"/>
      <c r="S29" s="32"/>
      <c r="T29" s="30"/>
      <c r="U29" s="32"/>
      <c r="V29" s="30"/>
      <c r="W29" s="32"/>
      <c r="X29" s="30"/>
      <c r="Y29" s="32"/>
      <c r="Z29" s="30"/>
      <c r="AA29" s="32"/>
      <c r="AB29" s="33"/>
      <c r="AC29" s="136"/>
    </row>
    <row r="30" spans="2:33" ht="15.6" thickBot="1" x14ac:dyDescent="0.3">
      <c r="C30" s="13" t="s">
        <v>255</v>
      </c>
      <c r="D30" s="30"/>
      <c r="E30" s="31"/>
      <c r="F30" s="30"/>
      <c r="G30" s="32"/>
      <c r="H30" s="30"/>
      <c r="I30" s="32"/>
      <c r="J30" s="30"/>
      <c r="K30" s="32"/>
      <c r="L30" s="30"/>
      <c r="M30" s="32"/>
      <c r="N30" s="30"/>
      <c r="O30" s="32"/>
      <c r="P30" s="30"/>
      <c r="Q30" s="32"/>
      <c r="R30" s="30"/>
      <c r="S30" s="32"/>
      <c r="T30" s="30"/>
      <c r="U30" s="32"/>
      <c r="V30" s="30"/>
      <c r="W30" s="32"/>
      <c r="X30" s="30"/>
      <c r="Y30" s="32"/>
      <c r="Z30" s="30"/>
      <c r="AA30" s="32"/>
      <c r="AB30" s="33"/>
      <c r="AC30" s="137"/>
    </row>
    <row r="31" spans="2:33" ht="30.6" thickBot="1" x14ac:dyDescent="0.3">
      <c r="C31" s="26" t="s">
        <v>116</v>
      </c>
      <c r="D31" s="17"/>
      <c r="E31" s="31"/>
      <c r="F31" s="17"/>
      <c r="G31" s="32"/>
      <c r="H31" s="17"/>
      <c r="I31" s="32"/>
      <c r="J31" s="17"/>
      <c r="K31" s="32"/>
      <c r="L31" s="17"/>
      <c r="M31" s="32"/>
      <c r="N31" s="17"/>
      <c r="O31" s="32"/>
      <c r="P31" s="17"/>
      <c r="Q31" s="32"/>
      <c r="R31" s="17"/>
      <c r="S31" s="32"/>
      <c r="T31" s="17"/>
      <c r="U31" s="32"/>
      <c r="V31" s="17"/>
      <c r="W31" s="32"/>
      <c r="X31" s="17"/>
      <c r="Y31" s="32"/>
      <c r="Z31" s="17"/>
      <c r="AA31" s="32"/>
      <c r="AB31" s="17"/>
      <c r="AC31" s="34"/>
      <c r="AD31" s="43" t="s">
        <v>308</v>
      </c>
    </row>
    <row r="32" spans="2:33" ht="15.6" thickBot="1" x14ac:dyDescent="0.3">
      <c r="C32" s="26"/>
      <c r="D32" s="35" t="s">
        <v>309</v>
      </c>
      <c r="E32" s="36">
        <f>SUM(E24:E31)</f>
        <v>1.75</v>
      </c>
      <c r="F32" s="37" t="s">
        <v>310</v>
      </c>
      <c r="G32" s="38">
        <f>SUM(G24:G31)</f>
        <v>5</v>
      </c>
      <c r="H32" s="37" t="s">
        <v>311</v>
      </c>
      <c r="I32" s="38">
        <f>SUM(I24:I31)</f>
        <v>10.25</v>
      </c>
      <c r="J32" s="37" t="s">
        <v>312</v>
      </c>
      <c r="K32" s="38">
        <f>SUM(K24:K31)</f>
        <v>2</v>
      </c>
      <c r="L32" s="37" t="s">
        <v>313</v>
      </c>
      <c r="M32" s="38">
        <f>SUM(M24:M31)</f>
        <v>0</v>
      </c>
      <c r="N32" s="37" t="s">
        <v>314</v>
      </c>
      <c r="O32" s="38">
        <f>SUM(O24:O31)</f>
        <v>0</v>
      </c>
      <c r="P32" s="37" t="s">
        <v>315</v>
      </c>
      <c r="Q32" s="38">
        <f>SUM(Q24:Q31)</f>
        <v>0</v>
      </c>
      <c r="R32" s="37" t="s">
        <v>316</v>
      </c>
      <c r="S32" s="38">
        <f>SUM(S24:S31)</f>
        <v>0</v>
      </c>
      <c r="T32" s="37" t="s">
        <v>317</v>
      </c>
      <c r="U32" s="38">
        <f>SUM(U24:U31)</f>
        <v>0</v>
      </c>
      <c r="V32" s="37" t="s">
        <v>318</v>
      </c>
      <c r="W32" s="38">
        <f>SUM(W24:W31)</f>
        <v>0</v>
      </c>
      <c r="X32" s="37" t="s">
        <v>319</v>
      </c>
      <c r="Y32" s="38">
        <f>SUM(Y24:Y31)</f>
        <v>0</v>
      </c>
      <c r="Z32" s="37" t="s">
        <v>320</v>
      </c>
      <c r="AA32" s="38">
        <f>SUM(AA24:AA31)</f>
        <v>0</v>
      </c>
      <c r="AB32" s="39" t="s">
        <v>321</v>
      </c>
      <c r="AC32" s="40">
        <f>SUM(AC24:AC31)</f>
        <v>0</v>
      </c>
      <c r="AD32" s="44">
        <f>E32+G32+I32+K32+M32+O32+Q32+S32+U32+W32+Y32+AA32+AC32</f>
        <v>19</v>
      </c>
    </row>
    <row r="33" spans="3:8" x14ac:dyDescent="0.25">
      <c r="C33" s="2"/>
    </row>
    <row r="42" spans="3:8" ht="15.6" thickBot="1" x14ac:dyDescent="0.3"/>
    <row r="43" spans="3:8" ht="15.6" thickBot="1" x14ac:dyDescent="0.3">
      <c r="H43" s="4" t="s">
        <v>259</v>
      </c>
    </row>
    <row r="44" spans="3:8" ht="15.6" thickBot="1" x14ac:dyDescent="0.3">
      <c r="H44" s="5" t="s">
        <v>260</v>
      </c>
    </row>
    <row r="45" spans="3:8" ht="15.6" thickBot="1" x14ac:dyDescent="0.3">
      <c r="H45" s="6" t="s">
        <v>261</v>
      </c>
    </row>
    <row r="46" spans="3:8" ht="15.6" thickBot="1" x14ac:dyDescent="0.3">
      <c r="H46" s="7" t="s">
        <v>262</v>
      </c>
    </row>
    <row r="47" spans="3:8" ht="15.6" thickBot="1" x14ac:dyDescent="0.3">
      <c r="H47" s="8" t="s">
        <v>263</v>
      </c>
    </row>
    <row r="48" spans="3:8" ht="15.6" thickBot="1" x14ac:dyDescent="0.3">
      <c r="H48" s="9" t="s">
        <v>264</v>
      </c>
    </row>
    <row r="49" spans="8:8" ht="15.6" thickBot="1" x14ac:dyDescent="0.3">
      <c r="H49" s="10"/>
    </row>
    <row r="50" spans="8:8" ht="15.6" thickBot="1" x14ac:dyDescent="0.3">
      <c r="H50" s="11" t="s">
        <v>265</v>
      </c>
    </row>
  </sheetData>
  <mergeCells count="18">
    <mergeCell ref="AE18:AG18"/>
    <mergeCell ref="C17:M17"/>
    <mergeCell ref="C18:M18"/>
    <mergeCell ref="C2:AC2"/>
    <mergeCell ref="C3:AB3"/>
    <mergeCell ref="C7:M7"/>
    <mergeCell ref="C8:M8"/>
    <mergeCell ref="C16:M16"/>
    <mergeCell ref="C5:D5"/>
    <mergeCell ref="C6:F6"/>
    <mergeCell ref="D4:M4"/>
    <mergeCell ref="C9:M9"/>
    <mergeCell ref="C10:M10"/>
    <mergeCell ref="C11:M11"/>
    <mergeCell ref="C12:M12"/>
    <mergeCell ref="C13:M13"/>
    <mergeCell ref="C14:M14"/>
    <mergeCell ref="C15:M15"/>
  </mergeCells>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R38"/>
  <sheetViews>
    <sheetView zoomScale="96" zoomScaleNormal="96" workbookViewId="0">
      <selection activeCell="C9" sqref="C9:M9"/>
    </sheetView>
  </sheetViews>
  <sheetFormatPr defaultColWidth="9.109375" defaultRowHeight="15" x14ac:dyDescent="0.25"/>
  <cols>
    <col min="1" max="1" width="9.109375" style="3"/>
    <col min="2" max="2" width="2.44140625" style="3" customWidth="1"/>
    <col min="3" max="3" width="19.88671875" style="3" customWidth="1"/>
    <col min="4" max="13" width="20.33203125" style="3" customWidth="1"/>
    <col min="14" max="14" width="9.109375" style="3"/>
    <col min="15" max="15" width="25.88671875" style="3" customWidth="1"/>
    <col min="16" max="16" width="91" style="3" customWidth="1"/>
    <col min="17" max="16384" width="9.109375" style="3"/>
  </cols>
  <sheetData>
    <row r="1" spans="2:18" ht="10.5" customHeight="1" thickBot="1" x14ac:dyDescent="0.3"/>
    <row r="2" spans="2:18" ht="18" thickBot="1" x14ac:dyDescent="0.35">
      <c r="C2" s="357" t="s">
        <v>322</v>
      </c>
      <c r="D2" s="358"/>
      <c r="E2" s="358"/>
      <c r="F2" s="358"/>
      <c r="G2" s="358"/>
      <c r="H2" s="358"/>
      <c r="I2" s="358"/>
      <c r="J2" s="358"/>
      <c r="K2" s="358"/>
      <c r="L2" s="358"/>
      <c r="M2" s="359"/>
    </row>
    <row r="3" spans="2:18" ht="18" thickBot="1" x14ac:dyDescent="0.35">
      <c r="C3" s="65" t="s">
        <v>198</v>
      </c>
      <c r="D3" s="65"/>
      <c r="E3" s="368" t="str">
        <f>'1 Course Overview'!C6</f>
        <v>Drone Mapping</v>
      </c>
      <c r="F3" s="368"/>
      <c r="G3" s="177"/>
      <c r="H3" s="177"/>
      <c r="I3" s="177"/>
      <c r="J3" s="177"/>
      <c r="K3" s="177"/>
      <c r="L3" s="177"/>
      <c r="M3" s="177"/>
    </row>
    <row r="4" spans="2:18" ht="18" thickBot="1" x14ac:dyDescent="0.35">
      <c r="C4" s="369" t="s">
        <v>235</v>
      </c>
      <c r="D4" s="370"/>
      <c r="G4" s="177"/>
      <c r="H4" s="177"/>
      <c r="I4" s="177"/>
      <c r="J4" s="177"/>
      <c r="K4" s="177"/>
      <c r="L4" s="177"/>
      <c r="M4" s="177"/>
    </row>
    <row r="5" spans="2:18" x14ac:dyDescent="0.25">
      <c r="C5" s="371" t="s">
        <v>236</v>
      </c>
      <c r="D5" s="371"/>
      <c r="E5" s="371"/>
      <c r="F5" s="371"/>
    </row>
    <row r="6" spans="2:18" ht="15.6" thickBot="1" x14ac:dyDescent="0.3">
      <c r="B6" s="149" t="s">
        <v>22</v>
      </c>
      <c r="C6" s="360" t="str">
        <f>'3 Learning Outcomes'!C8</f>
        <v>LO1</v>
      </c>
      <c r="D6" s="361"/>
      <c r="E6" s="361"/>
      <c r="F6" s="361"/>
      <c r="G6" s="361"/>
      <c r="H6" s="361"/>
      <c r="I6" s="361"/>
      <c r="J6" s="361"/>
      <c r="K6" s="361"/>
      <c r="L6" s="361"/>
      <c r="M6" s="362"/>
      <c r="O6" s="399" t="s">
        <v>323</v>
      </c>
      <c r="P6" s="399"/>
      <c r="Q6" s="399"/>
      <c r="R6" s="399"/>
    </row>
    <row r="7" spans="2:18" ht="15.6" thickBot="1" x14ac:dyDescent="0.3">
      <c r="B7" s="149" t="s">
        <v>25</v>
      </c>
      <c r="C7" s="363" t="str">
        <f>'3 Learning Outcomes'!C9</f>
        <v>LO2</v>
      </c>
      <c r="D7" s="363"/>
      <c r="E7" s="363"/>
      <c r="F7" s="363"/>
      <c r="G7" s="363"/>
      <c r="H7" s="363"/>
      <c r="I7" s="363"/>
      <c r="J7" s="363"/>
      <c r="K7" s="363"/>
      <c r="L7" s="363"/>
      <c r="M7" s="363"/>
      <c r="O7" s="396" t="s">
        <v>324</v>
      </c>
      <c r="P7" s="397"/>
      <c r="Q7" s="397"/>
      <c r="R7" s="398"/>
    </row>
    <row r="8" spans="2:18" ht="15.6" thickBot="1" x14ac:dyDescent="0.3">
      <c r="B8" s="149" t="s">
        <v>27</v>
      </c>
      <c r="C8" s="360" t="str">
        <f>'3 Learning Outcomes'!C10</f>
        <v>LO3</v>
      </c>
      <c r="D8" s="361"/>
      <c r="E8" s="361"/>
      <c r="F8" s="361"/>
      <c r="G8" s="361"/>
      <c r="H8" s="361"/>
      <c r="I8" s="361"/>
      <c r="J8" s="361"/>
      <c r="K8" s="361"/>
      <c r="L8" s="361"/>
      <c r="M8" s="362"/>
      <c r="O8" s="400" t="s">
        <v>325</v>
      </c>
      <c r="P8" s="394"/>
      <c r="Q8" s="394"/>
      <c r="R8" s="395"/>
    </row>
    <row r="9" spans="2:18" ht="15.6" thickBot="1" x14ac:dyDescent="0.3">
      <c r="B9" s="149" t="s">
        <v>29</v>
      </c>
      <c r="C9" s="363" t="str">
        <f>'3 Learning Outcomes'!C11</f>
        <v>LO4</v>
      </c>
      <c r="D9" s="363"/>
      <c r="E9" s="363"/>
      <c r="F9" s="363"/>
      <c r="G9" s="363"/>
      <c r="H9" s="363"/>
      <c r="I9" s="363"/>
      <c r="J9" s="363"/>
      <c r="K9" s="363"/>
      <c r="L9" s="363"/>
      <c r="M9" s="363"/>
      <c r="O9" s="393" t="s">
        <v>326</v>
      </c>
      <c r="P9" s="394"/>
      <c r="Q9" s="394"/>
      <c r="R9" s="395"/>
    </row>
    <row r="10" spans="2:18" ht="15.6" thickBot="1" x14ac:dyDescent="0.3">
      <c r="B10" s="149" t="s">
        <v>31</v>
      </c>
      <c r="C10" s="360" t="str">
        <f>'3 Learning Outcomes'!C12</f>
        <v>LO5</v>
      </c>
      <c r="D10" s="361"/>
      <c r="E10" s="361"/>
      <c r="F10" s="361"/>
      <c r="G10" s="361"/>
      <c r="H10" s="361"/>
      <c r="I10" s="361"/>
      <c r="J10" s="361"/>
      <c r="K10" s="361"/>
      <c r="L10" s="361"/>
      <c r="M10" s="362"/>
      <c r="O10" s="393" t="s">
        <v>327</v>
      </c>
      <c r="P10" s="394"/>
      <c r="Q10" s="394"/>
      <c r="R10" s="395"/>
    </row>
    <row r="11" spans="2:18" ht="15.6" thickBot="1" x14ac:dyDescent="0.3">
      <c r="B11" s="149" t="s">
        <v>33</v>
      </c>
      <c r="C11" s="363" t="str">
        <f>'3 Learning Outcomes'!C13</f>
        <v>LO6</v>
      </c>
      <c r="D11" s="363"/>
      <c r="E11" s="363"/>
      <c r="F11" s="363"/>
      <c r="G11" s="363"/>
      <c r="H11" s="363"/>
      <c r="I11" s="363"/>
      <c r="J11" s="363"/>
      <c r="K11" s="363"/>
      <c r="L11" s="363"/>
      <c r="M11" s="363"/>
      <c r="O11" s="381" t="s">
        <v>328</v>
      </c>
      <c r="P11" s="382"/>
      <c r="Q11" s="382"/>
      <c r="R11" s="383"/>
    </row>
    <row r="12" spans="2:18" ht="15.6" thickBot="1" x14ac:dyDescent="0.3">
      <c r="B12" s="149" t="s">
        <v>35</v>
      </c>
      <c r="C12" s="360" t="str">
        <f>'3 Learning Outcomes'!C14</f>
        <v>LO7</v>
      </c>
      <c r="D12" s="361"/>
      <c r="E12" s="361"/>
      <c r="F12" s="361"/>
      <c r="G12" s="361"/>
      <c r="H12" s="361"/>
      <c r="I12" s="361"/>
      <c r="J12" s="361"/>
      <c r="K12" s="361"/>
      <c r="L12" s="361"/>
      <c r="M12" s="362"/>
      <c r="O12" s="384" t="s">
        <v>329</v>
      </c>
      <c r="P12" s="385"/>
      <c r="Q12" s="385"/>
      <c r="R12" s="386"/>
    </row>
    <row r="13" spans="2:18" x14ac:dyDescent="0.25">
      <c r="B13" s="149" t="s">
        <v>37</v>
      </c>
      <c r="C13" s="363" t="str">
        <f>'3 Learning Outcomes'!C15</f>
        <v>LO8</v>
      </c>
      <c r="D13" s="363"/>
      <c r="E13" s="363"/>
      <c r="F13" s="363"/>
      <c r="G13" s="363"/>
      <c r="H13" s="363"/>
      <c r="I13" s="363"/>
      <c r="J13" s="363"/>
      <c r="K13" s="363"/>
      <c r="L13" s="363"/>
      <c r="M13" s="363"/>
    </row>
    <row r="14" spans="2:18" x14ac:dyDescent="0.25">
      <c r="B14" s="149" t="s">
        <v>39</v>
      </c>
      <c r="C14" s="360" t="str">
        <f>'3 Learning Outcomes'!C16</f>
        <v>LO9</v>
      </c>
      <c r="D14" s="361"/>
      <c r="E14" s="361"/>
      <c r="F14" s="361"/>
      <c r="G14" s="361"/>
      <c r="H14" s="361"/>
      <c r="I14" s="361"/>
      <c r="J14" s="361"/>
      <c r="K14" s="361"/>
      <c r="L14" s="361"/>
      <c r="M14" s="362"/>
    </row>
    <row r="15" spans="2:18" x14ac:dyDescent="0.25">
      <c r="B15" s="149" t="s">
        <v>41</v>
      </c>
      <c r="C15" s="363" t="str">
        <f>'3 Learning Outcomes'!C17</f>
        <v>LO10</v>
      </c>
      <c r="D15" s="363"/>
      <c r="E15" s="363"/>
      <c r="F15" s="363"/>
      <c r="G15" s="363"/>
      <c r="H15" s="363"/>
      <c r="I15" s="363"/>
      <c r="J15" s="363"/>
      <c r="K15" s="363"/>
      <c r="L15" s="363"/>
      <c r="M15" s="363"/>
    </row>
    <row r="16" spans="2:18" x14ac:dyDescent="0.25">
      <c r="B16" s="149" t="s">
        <v>43</v>
      </c>
      <c r="C16" s="360" t="str">
        <f>'3 Learning Outcomes'!C18</f>
        <v>LO 11</v>
      </c>
      <c r="D16" s="361"/>
      <c r="E16" s="361"/>
      <c r="F16" s="361"/>
      <c r="G16" s="361"/>
      <c r="H16" s="361"/>
      <c r="I16" s="361"/>
      <c r="J16" s="361"/>
      <c r="K16" s="361"/>
      <c r="L16" s="361"/>
      <c r="M16" s="362"/>
    </row>
    <row r="17" spans="2:18" x14ac:dyDescent="0.25">
      <c r="B17" s="149" t="s">
        <v>45</v>
      </c>
      <c r="C17" s="363" t="str">
        <f>'3 Learning Outcomes'!C19</f>
        <v>LO 12</v>
      </c>
      <c r="D17" s="363"/>
      <c r="E17" s="363"/>
      <c r="F17" s="363"/>
      <c r="G17" s="363"/>
      <c r="H17" s="363"/>
      <c r="I17" s="363"/>
      <c r="J17" s="363"/>
      <c r="K17" s="363"/>
      <c r="L17" s="363"/>
      <c r="M17" s="363"/>
    </row>
    <row r="18" spans="2:18" ht="15.6" thickBot="1" x14ac:dyDescent="0.3">
      <c r="C18" s="367"/>
      <c r="D18" s="367"/>
      <c r="E18" s="367"/>
      <c r="F18" s="367"/>
      <c r="G18" s="367"/>
      <c r="H18" s="367"/>
      <c r="I18" s="367"/>
      <c r="J18" s="367"/>
      <c r="K18" s="367"/>
      <c r="L18" s="367"/>
      <c r="M18" s="367"/>
    </row>
    <row r="19" spans="2:18" ht="15.6" thickBot="1" x14ac:dyDescent="0.3">
      <c r="C19" s="103"/>
      <c r="D19" s="95" t="s">
        <v>237</v>
      </c>
      <c r="E19" s="96" t="s">
        <v>238</v>
      </c>
      <c r="F19" s="96" t="s">
        <v>239</v>
      </c>
      <c r="G19" s="96" t="s">
        <v>240</v>
      </c>
      <c r="H19" s="96" t="s">
        <v>241</v>
      </c>
      <c r="I19" s="96" t="s">
        <v>242</v>
      </c>
      <c r="J19" s="96" t="s">
        <v>243</v>
      </c>
      <c r="K19" s="96" t="s">
        <v>244</v>
      </c>
      <c r="L19" s="96" t="s">
        <v>245</v>
      </c>
      <c r="M19" s="97" t="s">
        <v>246</v>
      </c>
    </row>
    <row r="20" spans="2:18" ht="21.75" customHeight="1" x14ac:dyDescent="0.25">
      <c r="C20" s="98" t="s">
        <v>247</v>
      </c>
      <c r="D20" s="104"/>
      <c r="E20" s="105"/>
      <c r="F20" s="105"/>
      <c r="G20" s="105"/>
      <c r="H20" s="105"/>
      <c r="I20" s="105"/>
      <c r="J20" s="105"/>
      <c r="K20" s="105"/>
      <c r="L20" s="105"/>
      <c r="M20" s="105"/>
    </row>
    <row r="21" spans="2:18" ht="18" customHeight="1" thickBot="1" x14ac:dyDescent="0.3">
      <c r="C21" s="99" t="s">
        <v>330</v>
      </c>
      <c r="D21" s="106"/>
      <c r="E21" s="107"/>
      <c r="F21" s="107"/>
      <c r="G21" s="107"/>
      <c r="H21" s="107"/>
      <c r="I21" s="107"/>
      <c r="J21" s="107"/>
      <c r="K21" s="107"/>
      <c r="L21" s="107"/>
      <c r="M21" s="107"/>
    </row>
    <row r="22" spans="2:18" ht="49.5" customHeight="1" thickBot="1" x14ac:dyDescent="0.3">
      <c r="C22" s="100" t="s">
        <v>248</v>
      </c>
      <c r="D22" s="106"/>
      <c r="E22" s="107"/>
      <c r="F22" s="107"/>
      <c r="G22" s="107"/>
      <c r="H22" s="107"/>
      <c r="I22" s="107"/>
      <c r="J22" s="107"/>
      <c r="K22" s="107"/>
      <c r="L22" s="107"/>
      <c r="M22" s="107"/>
      <c r="N22" s="129"/>
      <c r="O22" s="387" t="s">
        <v>331</v>
      </c>
      <c r="P22" s="388"/>
      <c r="Q22" s="388"/>
      <c r="R22" s="389"/>
    </row>
    <row r="23" spans="2:18" ht="38.25" customHeight="1" thickBot="1" x14ac:dyDescent="0.3">
      <c r="C23" s="101" t="s">
        <v>332</v>
      </c>
      <c r="D23" s="106"/>
      <c r="E23" s="107"/>
      <c r="F23" s="107"/>
      <c r="G23" s="107"/>
      <c r="H23" s="107"/>
      <c r="I23" s="107"/>
      <c r="J23" s="107"/>
      <c r="K23" s="107"/>
      <c r="L23" s="107"/>
      <c r="M23" s="107"/>
      <c r="O23" s="128" t="s">
        <v>259</v>
      </c>
      <c r="P23" s="390" t="s">
        <v>333</v>
      </c>
      <c r="Q23" s="391"/>
      <c r="R23" s="392"/>
    </row>
    <row r="24" spans="2:18" ht="38.25" customHeight="1" thickBot="1" x14ac:dyDescent="0.3">
      <c r="C24" s="101" t="s">
        <v>334</v>
      </c>
      <c r="D24" s="106"/>
      <c r="E24" s="107"/>
      <c r="F24" s="107"/>
      <c r="G24" s="107"/>
      <c r="H24" s="107"/>
      <c r="I24" s="107"/>
      <c r="J24" s="107"/>
      <c r="K24" s="107"/>
      <c r="L24" s="107"/>
      <c r="M24" s="107"/>
      <c r="O24" s="5" t="s">
        <v>260</v>
      </c>
      <c r="P24" s="378" t="s">
        <v>335</v>
      </c>
      <c r="Q24" s="379"/>
      <c r="R24" s="380"/>
    </row>
    <row r="25" spans="2:18" ht="38.25" customHeight="1" thickBot="1" x14ac:dyDescent="0.3">
      <c r="C25" s="101" t="s">
        <v>336</v>
      </c>
      <c r="D25" s="106"/>
      <c r="E25" s="107"/>
      <c r="F25" s="107"/>
      <c r="G25" s="107"/>
      <c r="H25" s="107"/>
      <c r="I25" s="107"/>
      <c r="J25" s="107"/>
      <c r="K25" s="107"/>
      <c r="L25" s="107"/>
      <c r="M25" s="107"/>
      <c r="O25" s="6" t="s">
        <v>261</v>
      </c>
      <c r="P25" s="378" t="s">
        <v>337</v>
      </c>
      <c r="Q25" s="379"/>
      <c r="R25" s="380"/>
    </row>
    <row r="26" spans="2:18" ht="38.25" customHeight="1" thickBot="1" x14ac:dyDescent="0.3">
      <c r="C26" s="101" t="s">
        <v>338</v>
      </c>
      <c r="D26" s="106"/>
      <c r="E26" s="107"/>
      <c r="F26" s="107"/>
      <c r="G26" s="107"/>
      <c r="H26" s="107"/>
      <c r="I26" s="107"/>
      <c r="J26" s="107"/>
      <c r="K26" s="107"/>
      <c r="L26" s="107"/>
      <c r="M26" s="107"/>
      <c r="O26" s="7" t="s">
        <v>262</v>
      </c>
      <c r="P26" s="378" t="s">
        <v>339</v>
      </c>
      <c r="Q26" s="379"/>
      <c r="R26" s="380"/>
    </row>
    <row r="27" spans="2:18" ht="56.25" customHeight="1" thickBot="1" x14ac:dyDescent="0.3">
      <c r="C27" s="101" t="s">
        <v>159</v>
      </c>
      <c r="D27" s="106"/>
      <c r="E27" s="107"/>
      <c r="F27" s="107"/>
      <c r="G27" s="107"/>
      <c r="H27" s="107"/>
      <c r="I27" s="107"/>
      <c r="J27" s="107"/>
      <c r="K27" s="107"/>
      <c r="L27" s="107"/>
      <c r="M27" s="107"/>
      <c r="O27" s="8" t="s">
        <v>263</v>
      </c>
      <c r="P27" s="378" t="s">
        <v>340</v>
      </c>
      <c r="Q27" s="379"/>
      <c r="R27" s="380"/>
    </row>
    <row r="28" spans="2:18" ht="38.25" customHeight="1" thickBot="1" x14ac:dyDescent="0.3">
      <c r="C28" s="100" t="s">
        <v>341</v>
      </c>
      <c r="D28" s="106"/>
      <c r="E28" s="107"/>
      <c r="F28" s="107"/>
      <c r="G28" s="107"/>
      <c r="H28" s="107"/>
      <c r="I28" s="107"/>
      <c r="J28" s="107"/>
      <c r="K28" s="107"/>
      <c r="L28" s="107"/>
      <c r="M28" s="107"/>
      <c r="O28" s="9" t="s">
        <v>264</v>
      </c>
      <c r="P28" s="378" t="s">
        <v>342</v>
      </c>
      <c r="Q28" s="379"/>
      <c r="R28" s="380"/>
    </row>
    <row r="29" spans="2:18" ht="53.25" customHeight="1" thickBot="1" x14ac:dyDescent="0.3">
      <c r="C29" s="100" t="s">
        <v>343</v>
      </c>
      <c r="D29" s="106"/>
      <c r="E29" s="107"/>
      <c r="F29" s="107"/>
      <c r="G29" s="107"/>
      <c r="H29" s="107"/>
      <c r="I29" s="107"/>
      <c r="J29" s="107"/>
      <c r="K29" s="107"/>
      <c r="L29" s="107"/>
      <c r="M29" s="107"/>
      <c r="O29" s="10"/>
    </row>
    <row r="30" spans="2:18" ht="38.25" customHeight="1" x14ac:dyDescent="0.25">
      <c r="C30" s="101" t="s">
        <v>344</v>
      </c>
      <c r="D30" s="106"/>
      <c r="E30" s="107"/>
      <c r="F30" s="107"/>
      <c r="G30" s="107"/>
      <c r="H30" s="107"/>
      <c r="I30" s="107"/>
      <c r="J30" s="107"/>
      <c r="K30" s="107"/>
      <c r="L30" s="107"/>
      <c r="M30" s="107"/>
      <c r="O30" s="11" t="s">
        <v>265</v>
      </c>
    </row>
    <row r="31" spans="2:18" ht="38.25" customHeight="1" x14ac:dyDescent="0.25">
      <c r="C31" s="101" t="s">
        <v>345</v>
      </c>
      <c r="D31" s="106"/>
      <c r="E31" s="107"/>
      <c r="F31" s="107"/>
      <c r="G31" s="107"/>
      <c r="H31" s="107"/>
      <c r="I31" s="107"/>
      <c r="J31" s="107"/>
      <c r="K31" s="107"/>
      <c r="L31" s="107"/>
      <c r="M31" s="107"/>
    </row>
    <row r="32" spans="2:18" ht="38.25" customHeight="1" x14ac:dyDescent="0.25">
      <c r="C32" s="101" t="s">
        <v>346</v>
      </c>
      <c r="D32" s="106"/>
      <c r="E32" s="107"/>
      <c r="F32" s="107"/>
      <c r="G32" s="107"/>
      <c r="H32" s="107"/>
      <c r="I32" s="107"/>
      <c r="J32" s="107"/>
      <c r="K32" s="107"/>
      <c r="L32" s="107"/>
      <c r="M32" s="107"/>
    </row>
    <row r="33" spans="3:13" ht="38.25" customHeight="1" x14ac:dyDescent="0.25">
      <c r="C33" s="133" t="s">
        <v>347</v>
      </c>
      <c r="D33" s="106"/>
      <c r="E33" s="107"/>
      <c r="F33" s="107"/>
      <c r="G33" s="107"/>
      <c r="H33" s="107"/>
      <c r="I33" s="107"/>
      <c r="J33" s="107"/>
      <c r="K33" s="107"/>
      <c r="L33" s="107"/>
      <c r="M33" s="107"/>
    </row>
    <row r="34" spans="3:13" ht="38.25" customHeight="1" x14ac:dyDescent="0.25">
      <c r="C34" s="134" t="s">
        <v>348</v>
      </c>
      <c r="D34" s="106"/>
      <c r="E34" s="107"/>
      <c r="F34" s="107"/>
      <c r="G34" s="107"/>
      <c r="H34" s="107"/>
      <c r="I34" s="107"/>
      <c r="J34" s="107"/>
      <c r="K34" s="107"/>
      <c r="L34" s="107"/>
      <c r="M34" s="107"/>
    </row>
    <row r="37" spans="3:13" ht="17.25" customHeight="1" x14ac:dyDescent="0.25"/>
    <row r="38" spans="3:13" ht="15.6" x14ac:dyDescent="0.3">
      <c r="C38" s="148"/>
      <c r="D38" s="148"/>
      <c r="E38" s="148"/>
      <c r="F38" s="148"/>
      <c r="G38" s="148"/>
      <c r="H38" s="148"/>
      <c r="I38" s="148"/>
      <c r="J38" s="148"/>
      <c r="K38" s="148"/>
      <c r="L38" s="148"/>
      <c r="M38" s="148"/>
    </row>
  </sheetData>
  <mergeCells count="31">
    <mergeCell ref="O7:R7"/>
    <mergeCell ref="C2:M2"/>
    <mergeCell ref="C6:M6"/>
    <mergeCell ref="O6:R6"/>
    <mergeCell ref="C8:M8"/>
    <mergeCell ref="O8:R8"/>
    <mergeCell ref="E3:F3"/>
    <mergeCell ref="C4:D4"/>
    <mergeCell ref="C5:F5"/>
    <mergeCell ref="C7:M7"/>
    <mergeCell ref="O9:R9"/>
    <mergeCell ref="C10:M10"/>
    <mergeCell ref="O10:R10"/>
    <mergeCell ref="P26:R26"/>
    <mergeCell ref="P27:R27"/>
    <mergeCell ref="C17:M17"/>
    <mergeCell ref="C9:M9"/>
    <mergeCell ref="P28:R28"/>
    <mergeCell ref="P25:R25"/>
    <mergeCell ref="C11:M11"/>
    <mergeCell ref="O11:R11"/>
    <mergeCell ref="C12:M12"/>
    <mergeCell ref="O12:R12"/>
    <mergeCell ref="C13:M13"/>
    <mergeCell ref="C14:M14"/>
    <mergeCell ref="C15:M15"/>
    <mergeCell ref="C18:M18"/>
    <mergeCell ref="O22:R22"/>
    <mergeCell ref="P23:R23"/>
    <mergeCell ref="P24:R24"/>
    <mergeCell ref="C16:M16"/>
  </mergeCells>
  <hyperlinks>
    <hyperlink ref="O8:R8" r:id="rId1" location=":~:text=Select%20a%20blank%20cell%2C%20and,ENTER%20and%20repeat%20the%20process." display="https://support.microsoft.com/en-us/office/insert-bullets-in-a-worksheet-60274daa-8079-4b40-8f69-0652dbadb4ec - :~:text=Select%20a%20blank%20cell%2C%20and,ENTER%20and%20repeat%20the%20process."/>
    <hyperlink ref="O10:R10" r:id="rId2" display="Microsoft Office support: Start a new line of text inside a cell in Excel"/>
    <hyperlink ref="O11:R11" r:id="rId3" display="Excel Easy: Line Break"/>
    <hyperlink ref="O12:R12" r:id="rId4" display="Excel Easy:  Bullet points"/>
    <hyperlink ref="O9:R9" r:id="rId5" location=":~:text=Select%20a%20blank%20cell%2C%20and,ENTER%20and%20repeat%20the%20process." display="https://support.microsoft.com/en-us/office/insert-bullets-in-a-worksheet-60274daa-8079-4b40-8f69-0652dbadb4ec - :~:text=Select%20a%20blank%20cell%2C%20and,ENTER%20and%20repeat%20the%20process."/>
  </hyperlinks>
  <pageMargins left="0.7" right="0.7" top="0.75" bottom="0.75" header="0.3" footer="0.3"/>
  <pageSetup paperSize="9" orientation="portrait" r:id="rId6"/>
  <drawing r:id="rId7"/>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C22"/>
  <sheetViews>
    <sheetView showGridLines="0" zoomScale="86" zoomScaleNormal="86" workbookViewId="0">
      <selection activeCell="B9" sqref="B9"/>
    </sheetView>
  </sheetViews>
  <sheetFormatPr defaultColWidth="9.109375" defaultRowHeight="15" x14ac:dyDescent="0.25"/>
  <cols>
    <col min="1" max="1" width="7" style="3" customWidth="1"/>
    <col min="2" max="2" width="22.109375" style="3" customWidth="1"/>
    <col min="3" max="3" width="78.44140625" style="3" customWidth="1"/>
    <col min="4" max="4" width="16.88671875" style="3" customWidth="1"/>
    <col min="5" max="16384" width="9.109375" style="3"/>
  </cols>
  <sheetData>
    <row r="1" spans="2:3" ht="15.75" customHeight="1" thickBot="1" x14ac:dyDescent="0.3"/>
    <row r="2" spans="2:3" ht="21" customHeight="1" thickBot="1" x14ac:dyDescent="0.3">
      <c r="B2" s="284" t="s">
        <v>10</v>
      </c>
      <c r="C2" s="285"/>
    </row>
    <row r="4" spans="2:3" x14ac:dyDescent="0.25">
      <c r="B4" s="94" t="s">
        <v>11</v>
      </c>
    </row>
    <row r="6" spans="2:3" x14ac:dyDescent="0.25">
      <c r="B6" s="65" t="s">
        <v>12</v>
      </c>
    </row>
    <row r="7" spans="2:3" x14ac:dyDescent="0.25">
      <c r="B7" s="3" t="s">
        <v>13</v>
      </c>
    </row>
    <row r="8" spans="2:3" x14ac:dyDescent="0.25">
      <c r="B8" s="3" t="s">
        <v>14</v>
      </c>
    </row>
    <row r="9" spans="2:3" x14ac:dyDescent="0.25">
      <c r="B9" s="3" t="s">
        <v>15</v>
      </c>
    </row>
    <row r="10" spans="2:3" ht="15.6" thickBot="1" x14ac:dyDescent="0.3"/>
    <row r="11" spans="2:3" ht="15.6" thickBot="1" x14ac:dyDescent="0.3">
      <c r="B11" s="159" t="s">
        <v>16</v>
      </c>
      <c r="C11" s="160" t="str">
        <f>'1 Course Overview'!C6</f>
        <v>Drone Mapping</v>
      </c>
    </row>
    <row r="12" spans="2:3" ht="15.6" thickBot="1" x14ac:dyDescent="0.3"/>
    <row r="13" spans="2:3" ht="77.25" customHeight="1" thickBot="1" x14ac:dyDescent="0.3">
      <c r="B13" s="161" t="s">
        <v>17</v>
      </c>
      <c r="C13" s="162"/>
    </row>
    <row r="22" spans="3:3" x14ac:dyDescent="0.25">
      <c r="C22" s="163"/>
    </row>
  </sheetData>
  <mergeCells count="1">
    <mergeCell ref="B2:C2"/>
  </mergeCells>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
  <sheetViews>
    <sheetView workbookViewId="0"/>
  </sheetViews>
  <sheetFormatPr defaultRowHeight="14.4" x14ac:dyDescent="0.3"/>
  <sheetData>
    <row r="1" spans="1:1" x14ac:dyDescent="0.3">
      <c r="A1" s="178" t="s">
        <v>349</v>
      </c>
    </row>
    <row r="2" spans="1:1" x14ac:dyDescent="0.3">
      <c r="A2" s="178" t="s">
        <v>350</v>
      </c>
    </row>
    <row r="3" spans="1:1" x14ac:dyDescent="0.3">
      <c r="A3" s="178" t="s">
        <v>351</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9"/>
  <sheetViews>
    <sheetView topLeftCell="A7" workbookViewId="0">
      <selection activeCell="B9" sqref="B9"/>
    </sheetView>
  </sheetViews>
  <sheetFormatPr defaultRowHeight="14.4" x14ac:dyDescent="0.3"/>
  <cols>
    <col min="2" max="2" width="63.44140625" bestFit="1" customWidth="1"/>
  </cols>
  <sheetData>
    <row r="9" spans="2:2" x14ac:dyDescent="0.3">
      <c r="B9" t="s">
        <v>18</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B1:G55"/>
  <sheetViews>
    <sheetView topLeftCell="A6" zoomScale="95" zoomScaleNormal="95" workbookViewId="0">
      <selection activeCell="J30" sqref="J30"/>
    </sheetView>
  </sheetViews>
  <sheetFormatPr defaultColWidth="9.109375" defaultRowHeight="15" x14ac:dyDescent="0.25"/>
  <cols>
    <col min="1" max="1" width="1.88671875" style="3" customWidth="1"/>
    <col min="2" max="2" width="13.44140625" style="3" customWidth="1"/>
    <col min="3" max="3" width="86.6640625" style="3" bestFit="1" customWidth="1"/>
    <col min="4" max="4" width="16.44140625" style="3" customWidth="1"/>
    <col min="5" max="5" width="5.33203125" style="3" customWidth="1"/>
    <col min="6" max="6" width="22.5546875" style="3" customWidth="1"/>
    <col min="7" max="16384" width="9.109375" style="3"/>
  </cols>
  <sheetData>
    <row r="1" spans="2:7" ht="9" customHeight="1" thickBot="1" x14ac:dyDescent="0.3"/>
    <row r="2" spans="2:7" ht="18" thickBot="1" x14ac:dyDescent="0.35">
      <c r="B2" s="145" t="s">
        <v>19</v>
      </c>
      <c r="C2" s="174"/>
      <c r="D2" s="151"/>
    </row>
    <row r="3" spans="2:7" ht="35.25" customHeight="1" x14ac:dyDescent="0.3">
      <c r="B3" s="152" t="s">
        <v>20</v>
      </c>
      <c r="C3" s="46" t="str">
        <f>'1 Course Overview'!C6</f>
        <v>Drone Mapping</v>
      </c>
      <c r="D3" s="151"/>
    </row>
    <row r="4" spans="2:7" ht="16.5" customHeight="1" x14ac:dyDescent="0.3">
      <c r="B4" s="152"/>
      <c r="C4" s="46"/>
      <c r="D4" s="151"/>
    </row>
    <row r="5" spans="2:7" x14ac:dyDescent="0.25">
      <c r="B5" s="287" t="s">
        <v>1</v>
      </c>
      <c r="C5" s="288"/>
      <c r="D5" s="289"/>
    </row>
    <row r="6" spans="2:7" x14ac:dyDescent="0.25">
      <c r="B6" s="74"/>
      <c r="C6" s="75"/>
      <c r="D6" s="76"/>
    </row>
    <row r="7" spans="2:7" x14ac:dyDescent="0.25">
      <c r="B7" s="77"/>
      <c r="C7" s="173" t="s">
        <v>21</v>
      </c>
      <c r="D7" s="171"/>
    </row>
    <row r="8" spans="2:7" x14ac:dyDescent="0.25">
      <c r="B8" s="57" t="s">
        <v>22</v>
      </c>
      <c r="C8" s="146" t="s">
        <v>23</v>
      </c>
      <c r="D8" s="171"/>
      <c r="F8" s="286" t="s">
        <v>24</v>
      </c>
      <c r="G8" s="73"/>
    </row>
    <row r="9" spans="2:7" x14ac:dyDescent="0.25">
      <c r="B9" s="57" t="s">
        <v>25</v>
      </c>
      <c r="C9" s="147" t="s">
        <v>26</v>
      </c>
      <c r="D9" s="172"/>
      <c r="F9" s="286"/>
    </row>
    <row r="10" spans="2:7" x14ac:dyDescent="0.25">
      <c r="B10" s="57" t="s">
        <v>27</v>
      </c>
      <c r="C10" s="146" t="s">
        <v>28</v>
      </c>
      <c r="D10" s="171"/>
      <c r="F10" s="286"/>
    </row>
    <row r="11" spans="2:7" x14ac:dyDescent="0.25">
      <c r="B11" s="57" t="s">
        <v>29</v>
      </c>
      <c r="C11" s="147" t="s">
        <v>30</v>
      </c>
      <c r="D11" s="172"/>
      <c r="F11" s="286"/>
    </row>
    <row r="12" spans="2:7" x14ac:dyDescent="0.25">
      <c r="B12" s="57" t="s">
        <v>31</v>
      </c>
      <c r="C12" s="146" t="s">
        <v>32</v>
      </c>
      <c r="D12" s="171"/>
      <c r="F12" s="286"/>
    </row>
    <row r="13" spans="2:7" x14ac:dyDescent="0.25">
      <c r="B13" s="57" t="s">
        <v>33</v>
      </c>
      <c r="C13" s="147" t="s">
        <v>34</v>
      </c>
      <c r="D13" s="172"/>
      <c r="F13" s="286"/>
    </row>
    <row r="14" spans="2:7" x14ac:dyDescent="0.25">
      <c r="B14" s="57" t="s">
        <v>35</v>
      </c>
      <c r="C14" s="146" t="s">
        <v>36</v>
      </c>
      <c r="D14" s="171"/>
      <c r="F14" s="286"/>
    </row>
    <row r="15" spans="2:7" x14ac:dyDescent="0.25">
      <c r="B15" s="57" t="s">
        <v>37</v>
      </c>
      <c r="C15" s="147" t="s">
        <v>38</v>
      </c>
      <c r="D15" s="172"/>
      <c r="F15" s="286"/>
    </row>
    <row r="16" spans="2:7" x14ac:dyDescent="0.25">
      <c r="B16" s="57" t="s">
        <v>39</v>
      </c>
      <c r="C16" s="146" t="s">
        <v>40</v>
      </c>
      <c r="D16" s="171"/>
      <c r="F16" s="286"/>
    </row>
    <row r="17" spans="2:6" x14ac:dyDescent="0.25">
      <c r="B17" s="57" t="s">
        <v>41</v>
      </c>
      <c r="C17" s="147" t="s">
        <v>42</v>
      </c>
      <c r="D17" s="172"/>
      <c r="F17" s="286"/>
    </row>
    <row r="18" spans="2:6" x14ac:dyDescent="0.25">
      <c r="B18" s="57" t="s">
        <v>43</v>
      </c>
      <c r="C18" s="146" t="s">
        <v>44</v>
      </c>
      <c r="D18" s="171"/>
      <c r="F18" s="286"/>
    </row>
    <row r="19" spans="2:6" x14ac:dyDescent="0.25">
      <c r="B19" s="57" t="s">
        <v>45</v>
      </c>
      <c r="C19" s="147" t="s">
        <v>46</v>
      </c>
      <c r="D19" s="172"/>
      <c r="F19" s="286"/>
    </row>
    <row r="21" spans="2:6" ht="15.6" thickBot="1" x14ac:dyDescent="0.3">
      <c r="B21" s="2"/>
      <c r="C21" s="57"/>
    </row>
    <row r="22" spans="2:6" ht="18" thickBot="1" x14ac:dyDescent="0.35">
      <c r="B22" s="290" t="s">
        <v>47</v>
      </c>
      <c r="C22" s="291"/>
      <c r="D22" s="292"/>
    </row>
    <row r="23" spans="2:6" x14ac:dyDescent="0.25">
      <c r="B23" s="46"/>
    </row>
    <row r="24" spans="2:6" ht="30" x14ac:dyDescent="0.25">
      <c r="B24" s="2"/>
      <c r="C24" s="58"/>
      <c r="D24" s="59" t="s">
        <v>48</v>
      </c>
    </row>
    <row r="25" spans="2:6" x14ac:dyDescent="0.25">
      <c r="B25" s="2"/>
      <c r="C25" s="58" t="s">
        <v>49</v>
      </c>
      <c r="D25" s="60"/>
    </row>
    <row r="26" spans="2:6" x14ac:dyDescent="0.25">
      <c r="B26" s="2"/>
      <c r="C26" s="58" t="s">
        <v>50</v>
      </c>
      <c r="D26" s="60"/>
    </row>
    <row r="27" spans="2:6" x14ac:dyDescent="0.25">
      <c r="B27" s="2"/>
      <c r="C27" s="58" t="s">
        <v>51</v>
      </c>
      <c r="D27" s="61"/>
    </row>
    <row r="28" spans="2:6" x14ac:dyDescent="0.25">
      <c r="B28" s="2"/>
      <c r="C28" s="58" t="s">
        <v>52</v>
      </c>
      <c r="D28" s="61"/>
    </row>
    <row r="29" spans="2:6" x14ac:dyDescent="0.25">
      <c r="B29" s="2"/>
      <c r="C29" s="58" t="s">
        <v>53</v>
      </c>
      <c r="D29" s="61"/>
    </row>
    <row r="30" spans="2:6" x14ac:dyDescent="0.25">
      <c r="B30" s="2"/>
      <c r="C30" s="58" t="s">
        <v>54</v>
      </c>
      <c r="D30" s="61"/>
      <c r="F30" s="62" t="s">
        <v>55</v>
      </c>
    </row>
    <row r="31" spans="2:6" x14ac:dyDescent="0.25">
      <c r="B31" s="2"/>
      <c r="C31" s="58" t="s">
        <v>56</v>
      </c>
      <c r="D31" s="61"/>
    </row>
    <row r="32" spans="2:6" x14ac:dyDescent="0.25">
      <c r="B32" s="2"/>
      <c r="C32" s="58" t="s">
        <v>57</v>
      </c>
      <c r="D32" s="61"/>
    </row>
    <row r="33" spans="2:4" x14ac:dyDescent="0.25">
      <c r="B33" s="2"/>
      <c r="C33" s="58" t="s">
        <v>58</v>
      </c>
      <c r="D33" s="61"/>
    </row>
    <row r="34" spans="2:4" x14ac:dyDescent="0.25">
      <c r="B34" s="2"/>
      <c r="C34" s="58" t="s">
        <v>59</v>
      </c>
      <c r="D34" s="61"/>
    </row>
    <row r="35" spans="2:4" ht="30" x14ac:dyDescent="0.25">
      <c r="B35" s="2"/>
      <c r="C35" s="63" t="s">
        <v>60</v>
      </c>
      <c r="D35" s="61"/>
    </row>
    <row r="36" spans="2:4" ht="30" x14ac:dyDescent="0.25">
      <c r="B36" s="2"/>
      <c r="C36" s="63" t="s">
        <v>61</v>
      </c>
      <c r="D36" s="61"/>
    </row>
    <row r="37" spans="2:4" ht="30" x14ac:dyDescent="0.25">
      <c r="B37" s="2"/>
      <c r="C37" s="63" t="s">
        <v>62</v>
      </c>
      <c r="D37" s="61"/>
    </row>
    <row r="38" spans="2:4" x14ac:dyDescent="0.25">
      <c r="B38" s="2"/>
      <c r="C38" s="63" t="s">
        <v>63</v>
      </c>
      <c r="D38" s="61"/>
    </row>
    <row r="39" spans="2:4" x14ac:dyDescent="0.25">
      <c r="B39" s="2"/>
      <c r="C39" s="63" t="s">
        <v>64</v>
      </c>
      <c r="D39" s="61"/>
    </row>
    <row r="40" spans="2:4" x14ac:dyDescent="0.25">
      <c r="B40" s="2"/>
      <c r="C40" s="64"/>
    </row>
    <row r="42" spans="2:4" x14ac:dyDescent="0.25">
      <c r="C42" s="65" t="s">
        <v>65</v>
      </c>
    </row>
    <row r="43" spans="2:4" ht="30" x14ac:dyDescent="0.25">
      <c r="C43" s="66" t="s">
        <v>66</v>
      </c>
    </row>
    <row r="44" spans="2:4" ht="45" x14ac:dyDescent="0.25">
      <c r="C44" s="67" t="s">
        <v>67</v>
      </c>
    </row>
    <row r="45" spans="2:4" ht="30" x14ac:dyDescent="0.25">
      <c r="C45" s="67" t="s">
        <v>68</v>
      </c>
    </row>
    <row r="46" spans="2:4" ht="45" x14ac:dyDescent="0.25">
      <c r="C46" s="67" t="s">
        <v>69</v>
      </c>
    </row>
    <row r="47" spans="2:4" x14ac:dyDescent="0.25">
      <c r="C47" s="67"/>
    </row>
    <row r="48" spans="2:4" x14ac:dyDescent="0.25">
      <c r="C48" s="156" t="s">
        <v>70</v>
      </c>
    </row>
    <row r="49" spans="3:3" x14ac:dyDescent="0.25">
      <c r="C49" s="67"/>
    </row>
    <row r="50" spans="3:3" x14ac:dyDescent="0.25">
      <c r="C50" s="67"/>
    </row>
    <row r="51" spans="3:3" x14ac:dyDescent="0.25">
      <c r="C51" s="67"/>
    </row>
    <row r="52" spans="3:3" x14ac:dyDescent="0.25">
      <c r="C52" s="67"/>
    </row>
    <row r="53" spans="3:3" x14ac:dyDescent="0.25">
      <c r="C53" s="67"/>
    </row>
    <row r="55" spans="3:3" ht="15.6" x14ac:dyDescent="0.3">
      <c r="C55" s="108"/>
    </row>
  </sheetData>
  <mergeCells count="3">
    <mergeCell ref="F8:F19"/>
    <mergeCell ref="B5:D5"/>
    <mergeCell ref="B22:D22"/>
  </mergeCells>
  <phoneticPr fontId="14" type="noConversion"/>
  <hyperlinks>
    <hyperlink ref="F30" r:id="rId1"/>
    <hyperlink ref="C43" r:id="rId2" display="Kennedy, D., Hyland, A. (2007). Writing and Using Learning Outcomes: A Practical Guide. Cork, University College Cork."/>
    <hyperlink ref="C44" r:id="rId3"/>
    <hyperlink ref="C45" r:id="rId4"/>
    <hyperlink ref="C46" r:id="rId5"/>
  </hyperlinks>
  <pageMargins left="0.7" right="0.7" top="0.75" bottom="0.75" header="0.3" footer="0.3"/>
  <pageSetup paperSize="9" orientation="portrait" r:id="rId6"/>
  <legacyDrawing r:id="rId7"/>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K34" sqref="K34"/>
    </sheetView>
  </sheetViews>
  <sheetFormatPr defaultRowHeight="14.4" x14ac:dyDescent="0.3"/>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B1:G64"/>
  <sheetViews>
    <sheetView zoomScale="87" zoomScaleNormal="87" workbookViewId="0">
      <selection activeCell="F7" sqref="F7:F14"/>
    </sheetView>
  </sheetViews>
  <sheetFormatPr defaultColWidth="9.109375" defaultRowHeight="16.8" x14ac:dyDescent="0.25"/>
  <cols>
    <col min="1" max="1" width="2.88671875" style="81" customWidth="1"/>
    <col min="2" max="2" width="37.88671875" style="81" customWidth="1"/>
    <col min="3" max="3" width="86.109375" style="45" customWidth="1"/>
    <col min="4" max="4" width="74.6640625" style="81" customWidth="1"/>
    <col min="5" max="5" width="3.88671875" style="81" customWidth="1"/>
    <col min="6" max="6" width="88.44140625" style="45" customWidth="1"/>
    <col min="7" max="7" width="5" style="81" customWidth="1"/>
    <col min="8" max="8" width="82.5546875" style="81" customWidth="1"/>
    <col min="9" max="9" width="12.5546875" style="81" customWidth="1"/>
    <col min="10" max="16384" width="9.109375" style="81"/>
  </cols>
  <sheetData>
    <row r="1" spans="2:6" ht="17.399999999999999" thickBot="1" x14ac:dyDescent="0.3"/>
    <row r="2" spans="2:6" ht="18" thickBot="1" x14ac:dyDescent="0.35">
      <c r="B2" s="293" t="s">
        <v>71</v>
      </c>
      <c r="C2" s="294"/>
      <c r="D2" s="295"/>
      <c r="F2" s="296" t="s">
        <v>72</v>
      </c>
    </row>
    <row r="3" spans="2:6" ht="18" thickBot="1" x14ac:dyDescent="0.35">
      <c r="B3" s="158" t="s">
        <v>73</v>
      </c>
      <c r="C3" s="81" t="str">
        <f>'1 Course Overview'!$C$6</f>
        <v>Drone Mapping</v>
      </c>
      <c r="D3" s="153"/>
      <c r="F3" s="297"/>
    </row>
    <row r="4" spans="2:6" ht="17.399999999999999" x14ac:dyDescent="0.3">
      <c r="B4" s="158"/>
      <c r="C4" s="81"/>
      <c r="D4" s="153"/>
      <c r="F4" s="170"/>
    </row>
    <row r="5" spans="2:6" ht="17.399999999999999" x14ac:dyDescent="0.3">
      <c r="B5" s="158"/>
      <c r="C5" s="81"/>
      <c r="D5" s="153"/>
      <c r="F5" s="170"/>
    </row>
    <row r="6" spans="2:6" ht="17.399999999999999" thickBot="1" x14ac:dyDescent="0.3"/>
    <row r="7" spans="2:6" ht="44.25" customHeight="1" thickBot="1" x14ac:dyDescent="0.3">
      <c r="B7" s="78" t="s">
        <v>74</v>
      </c>
      <c r="C7" s="79" t="s">
        <v>75</v>
      </c>
      <c r="D7" s="80" t="s">
        <v>76</v>
      </c>
      <c r="F7" s="307" t="s">
        <v>77</v>
      </c>
    </row>
    <row r="8" spans="2:6" ht="45" customHeight="1" x14ac:dyDescent="0.25">
      <c r="B8" s="308"/>
      <c r="C8" s="309" t="s">
        <v>78</v>
      </c>
      <c r="D8" s="82"/>
      <c r="F8" s="307"/>
    </row>
    <row r="9" spans="2:6" x14ac:dyDescent="0.25">
      <c r="B9" s="308"/>
      <c r="C9" s="309"/>
      <c r="D9" s="83"/>
      <c r="F9" s="307"/>
    </row>
    <row r="10" spans="2:6" x14ac:dyDescent="0.25">
      <c r="B10" s="308"/>
      <c r="C10" s="310"/>
      <c r="D10" s="83"/>
      <c r="F10" s="307"/>
    </row>
    <row r="11" spans="2:6" x14ac:dyDescent="0.25">
      <c r="B11" s="308"/>
      <c r="C11" s="300" t="s">
        <v>79</v>
      </c>
      <c r="D11" s="84"/>
      <c r="F11" s="307"/>
    </row>
    <row r="12" spans="2:6" x14ac:dyDescent="0.25">
      <c r="B12" s="308"/>
      <c r="C12" s="301"/>
      <c r="D12" s="85"/>
      <c r="F12" s="307"/>
    </row>
    <row r="13" spans="2:6" x14ac:dyDescent="0.25">
      <c r="B13" s="308"/>
      <c r="C13" s="302"/>
      <c r="D13" s="85"/>
      <c r="F13" s="307"/>
    </row>
    <row r="14" spans="2:6" ht="27.75" customHeight="1" x14ac:dyDescent="0.25">
      <c r="B14" s="308"/>
      <c r="C14" s="311" t="s">
        <v>80</v>
      </c>
      <c r="D14" s="85"/>
      <c r="F14" s="307"/>
    </row>
    <row r="15" spans="2:6" ht="15.75" customHeight="1" x14ac:dyDescent="0.25">
      <c r="B15" s="308"/>
      <c r="C15" s="311"/>
      <c r="D15" s="85"/>
      <c r="F15" s="86"/>
    </row>
    <row r="16" spans="2:6" ht="15.75" customHeight="1" x14ac:dyDescent="0.25">
      <c r="B16" s="308"/>
      <c r="C16" s="311"/>
      <c r="D16" s="85"/>
      <c r="F16" s="306" t="s">
        <v>81</v>
      </c>
    </row>
    <row r="17" spans="2:7" ht="16.5" customHeight="1" x14ac:dyDescent="0.25">
      <c r="B17" s="308"/>
      <c r="C17" s="312" t="s">
        <v>82</v>
      </c>
      <c r="D17" s="83"/>
      <c r="F17" s="306"/>
    </row>
    <row r="18" spans="2:7" ht="18" customHeight="1" x14ac:dyDescent="0.25">
      <c r="B18" s="308"/>
      <c r="C18" s="313"/>
      <c r="D18" s="83"/>
      <c r="F18" s="306"/>
    </row>
    <row r="19" spans="2:7" ht="18" customHeight="1" x14ac:dyDescent="0.25">
      <c r="B19" s="308"/>
      <c r="C19" s="314"/>
      <c r="D19" s="83"/>
      <c r="F19" s="86"/>
    </row>
    <row r="20" spans="2:7" ht="19.5" customHeight="1" x14ac:dyDescent="0.25">
      <c r="B20" s="308"/>
      <c r="C20" s="311" t="s">
        <v>83</v>
      </c>
      <c r="D20" s="85"/>
      <c r="F20" s="316" t="s">
        <v>84</v>
      </c>
    </row>
    <row r="21" spans="2:7" ht="19.5" customHeight="1" x14ac:dyDescent="0.25">
      <c r="B21" s="308"/>
      <c r="C21" s="311"/>
      <c r="D21" s="85"/>
      <c r="F21" s="316"/>
    </row>
    <row r="22" spans="2:7" ht="17.399999999999999" thickBot="1" x14ac:dyDescent="0.3">
      <c r="B22" s="308"/>
      <c r="C22" s="315"/>
      <c r="D22" s="87"/>
      <c r="F22" s="316"/>
    </row>
    <row r="23" spans="2:7" ht="16.5" customHeight="1" thickBot="1" x14ac:dyDescent="0.35">
      <c r="B23" s="317" t="s">
        <v>85</v>
      </c>
      <c r="C23" s="318"/>
      <c r="D23" s="319"/>
      <c r="F23" s="316"/>
      <c r="G23" s="88"/>
    </row>
    <row r="24" spans="2:7" x14ac:dyDescent="0.25">
      <c r="B24" s="330"/>
      <c r="C24" s="332" t="s">
        <v>86</v>
      </c>
      <c r="D24" s="84"/>
      <c r="G24" s="88"/>
    </row>
    <row r="25" spans="2:7" ht="15.75" customHeight="1" x14ac:dyDescent="0.25">
      <c r="B25" s="330"/>
      <c r="C25" s="333"/>
      <c r="D25" s="85"/>
      <c r="F25" s="305" t="s">
        <v>87</v>
      </c>
      <c r="G25" s="88"/>
    </row>
    <row r="26" spans="2:7" ht="15.75" customHeight="1" x14ac:dyDescent="0.25">
      <c r="B26" s="330"/>
      <c r="C26" s="333"/>
      <c r="D26" s="85"/>
      <c r="F26" s="305"/>
      <c r="G26" s="88"/>
    </row>
    <row r="27" spans="2:7" ht="18.75" customHeight="1" x14ac:dyDescent="0.25">
      <c r="B27" s="330"/>
      <c r="C27" s="334" t="s">
        <v>88</v>
      </c>
      <c r="D27" s="83"/>
      <c r="F27" s="305"/>
      <c r="G27" s="88"/>
    </row>
    <row r="28" spans="2:7" ht="19.5" customHeight="1" x14ac:dyDescent="0.25">
      <c r="B28" s="330"/>
      <c r="C28" s="335"/>
      <c r="D28" s="83"/>
      <c r="F28" s="305"/>
      <c r="G28" s="88"/>
    </row>
    <row r="29" spans="2:7" ht="15.75" customHeight="1" x14ac:dyDescent="0.25">
      <c r="B29" s="330"/>
      <c r="C29" s="332"/>
      <c r="D29" s="83"/>
      <c r="F29" s="88"/>
      <c r="G29" s="88"/>
    </row>
    <row r="30" spans="2:7" ht="15.75" customHeight="1" x14ac:dyDescent="0.25">
      <c r="B30" s="330"/>
      <c r="C30" s="336" t="s">
        <v>89</v>
      </c>
      <c r="D30" s="85"/>
      <c r="F30" s="306" t="s">
        <v>90</v>
      </c>
    </row>
    <row r="31" spans="2:7" ht="15.75" customHeight="1" x14ac:dyDescent="0.25">
      <c r="B31" s="330"/>
      <c r="C31" s="336"/>
      <c r="D31" s="85"/>
      <c r="F31" s="306"/>
    </row>
    <row r="32" spans="2:7" ht="15.75" customHeight="1" x14ac:dyDescent="0.25">
      <c r="B32" s="330"/>
      <c r="C32" s="336"/>
      <c r="D32" s="89"/>
      <c r="F32" s="306"/>
    </row>
    <row r="33" spans="2:6" ht="15.75" customHeight="1" x14ac:dyDescent="0.25">
      <c r="B33" s="330"/>
      <c r="C33" s="337" t="s">
        <v>91</v>
      </c>
      <c r="D33" s="85"/>
      <c r="F33" s="306"/>
    </row>
    <row r="34" spans="2:6" ht="15.75" customHeight="1" x14ac:dyDescent="0.25">
      <c r="B34" s="330"/>
      <c r="C34" s="337"/>
      <c r="D34" s="85"/>
      <c r="F34" s="306"/>
    </row>
    <row r="35" spans="2:6" ht="25.5" customHeight="1" x14ac:dyDescent="0.25">
      <c r="B35" s="331"/>
      <c r="C35" s="337"/>
      <c r="D35" s="85"/>
      <c r="F35" s="306"/>
    </row>
    <row r="36" spans="2:6" ht="15.75" customHeight="1" x14ac:dyDescent="0.3">
      <c r="B36" s="338" t="s">
        <v>92</v>
      </c>
      <c r="C36" s="339"/>
      <c r="D36" s="340"/>
      <c r="F36" s="306"/>
    </row>
    <row r="37" spans="2:6" ht="18.75" customHeight="1" x14ac:dyDescent="0.25">
      <c r="B37" s="298"/>
      <c r="C37" s="300" t="s">
        <v>93</v>
      </c>
      <c r="D37" s="85"/>
    </row>
    <row r="38" spans="2:6" ht="18.75" customHeight="1" x14ac:dyDescent="0.25">
      <c r="B38" s="299"/>
      <c r="C38" s="301"/>
      <c r="D38" s="85"/>
    </row>
    <row r="39" spans="2:6" ht="15.75" customHeight="1" x14ac:dyDescent="0.25">
      <c r="B39" s="299"/>
      <c r="C39" s="302"/>
      <c r="D39" s="85"/>
    </row>
    <row r="40" spans="2:6" x14ac:dyDescent="0.25">
      <c r="B40" s="299"/>
      <c r="C40" s="303" t="s">
        <v>94</v>
      </c>
      <c r="D40" s="85"/>
    </row>
    <row r="41" spans="2:6" x14ac:dyDescent="0.25">
      <c r="B41" s="299"/>
      <c r="C41" s="304"/>
      <c r="D41" s="85"/>
    </row>
    <row r="42" spans="2:6" ht="17.399999999999999" thickBot="1" x14ac:dyDescent="0.3">
      <c r="B42" s="299"/>
      <c r="C42" s="304"/>
      <c r="D42" s="87"/>
    </row>
    <row r="43" spans="2:6" ht="18" thickBot="1" x14ac:dyDescent="0.35">
      <c r="B43" s="320" t="s">
        <v>95</v>
      </c>
      <c r="C43" s="321"/>
      <c r="D43" s="322"/>
    </row>
    <row r="44" spans="2:6" x14ac:dyDescent="0.25">
      <c r="B44" s="323"/>
      <c r="C44" s="325" t="s">
        <v>96</v>
      </c>
      <c r="D44" s="90"/>
    </row>
    <row r="45" spans="2:6" x14ac:dyDescent="0.25">
      <c r="B45" s="298"/>
      <c r="C45" s="325"/>
      <c r="D45" s="91"/>
    </row>
    <row r="46" spans="2:6" x14ac:dyDescent="0.25">
      <c r="B46" s="298"/>
      <c r="C46" s="326"/>
      <c r="D46" s="91"/>
    </row>
    <row r="47" spans="2:6" x14ac:dyDescent="0.25">
      <c r="B47" s="298"/>
      <c r="C47" s="327" t="s">
        <v>97</v>
      </c>
      <c r="D47" s="91"/>
    </row>
    <row r="48" spans="2:6" x14ac:dyDescent="0.25">
      <c r="B48" s="298"/>
      <c r="C48" s="328"/>
      <c r="D48" s="91"/>
    </row>
    <row r="49" spans="2:6" ht="17.399999999999999" thickBot="1" x14ac:dyDescent="0.3">
      <c r="B49" s="324"/>
      <c r="C49" s="329"/>
      <c r="D49" s="92"/>
    </row>
    <row r="54" spans="2:6" ht="15.75" customHeight="1" x14ac:dyDescent="0.25">
      <c r="F54" s="88"/>
    </row>
    <row r="55" spans="2:6" ht="15.75" customHeight="1" x14ac:dyDescent="0.25">
      <c r="F55" s="88"/>
    </row>
    <row r="56" spans="2:6" ht="15.75" customHeight="1" x14ac:dyDescent="0.25">
      <c r="F56" s="88"/>
    </row>
    <row r="57" spans="2:6" ht="15.75" customHeight="1" x14ac:dyDescent="0.25">
      <c r="F57" s="88"/>
    </row>
    <row r="58" spans="2:6" ht="15.75" customHeight="1" x14ac:dyDescent="0.3">
      <c r="D58" s="108"/>
      <c r="F58" s="88"/>
    </row>
    <row r="59" spans="2:6" ht="15.75" customHeight="1" x14ac:dyDescent="0.25">
      <c r="F59" s="88"/>
    </row>
    <row r="60" spans="2:6" ht="15.75" customHeight="1" x14ac:dyDescent="0.25">
      <c r="F60" s="88"/>
    </row>
    <row r="63" spans="2:6" ht="19.5" customHeight="1" x14ac:dyDescent="0.25">
      <c r="F63" s="93" t="s">
        <v>98</v>
      </c>
    </row>
    <row r="64" spans="2:6" ht="17.399999999999999" x14ac:dyDescent="0.3">
      <c r="D64" s="108" t="s">
        <v>99</v>
      </c>
    </row>
  </sheetData>
  <mergeCells count="27">
    <mergeCell ref="B23:D23"/>
    <mergeCell ref="B43:D43"/>
    <mergeCell ref="B44:B49"/>
    <mergeCell ref="C44:C46"/>
    <mergeCell ref="C47:C49"/>
    <mergeCell ref="B24:B35"/>
    <mergeCell ref="C24:C26"/>
    <mergeCell ref="C27:C29"/>
    <mergeCell ref="C30:C32"/>
    <mergeCell ref="C33:C35"/>
    <mergeCell ref="B36:D36"/>
    <mergeCell ref="B2:D2"/>
    <mergeCell ref="F2:F3"/>
    <mergeCell ref="B37:B42"/>
    <mergeCell ref="C37:C39"/>
    <mergeCell ref="C40:C42"/>
    <mergeCell ref="F25:F28"/>
    <mergeCell ref="F30:F36"/>
    <mergeCell ref="F7:F14"/>
    <mergeCell ref="B8:B22"/>
    <mergeCell ref="C8:C10"/>
    <mergeCell ref="C11:C13"/>
    <mergeCell ref="C14:C16"/>
    <mergeCell ref="F16:F18"/>
    <mergeCell ref="C17:C19"/>
    <mergeCell ref="C20:C22"/>
    <mergeCell ref="F20:F23"/>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dimension ref="B1:D24"/>
  <sheetViews>
    <sheetView zoomScale="89" zoomScaleNormal="89" workbookViewId="0">
      <selection activeCell="H12" sqref="H12"/>
    </sheetView>
  </sheetViews>
  <sheetFormatPr defaultColWidth="9.109375" defaultRowHeight="13.8" x14ac:dyDescent="0.25"/>
  <cols>
    <col min="1" max="1" width="1.88671875" style="47" customWidth="1"/>
    <col min="2" max="2" width="18.109375" style="47" customWidth="1"/>
    <col min="3" max="3" width="75" style="47" bestFit="1" customWidth="1"/>
    <col min="4" max="4" width="15.88671875" style="47" customWidth="1"/>
    <col min="5" max="16384" width="9.109375" style="47"/>
  </cols>
  <sheetData>
    <row r="1" spans="2:4" ht="14.25" customHeight="1" thickBot="1" x14ac:dyDescent="0.3"/>
    <row r="2" spans="2:4" ht="15.6" thickBot="1" x14ac:dyDescent="0.3">
      <c r="B2" s="341" t="s">
        <v>100</v>
      </c>
      <c r="C2" s="342"/>
      <c r="D2" s="159"/>
    </row>
    <row r="3" spans="2:4" ht="15" x14ac:dyDescent="0.25">
      <c r="B3" s="70" t="s">
        <v>20</v>
      </c>
      <c r="C3" s="169" t="str">
        <f>'1 Course Overview'!$C$6</f>
        <v>Drone Mapping</v>
      </c>
      <c r="D3" s="154"/>
    </row>
    <row r="4" spans="2:4" ht="15" x14ac:dyDescent="0.25">
      <c r="C4" s="155"/>
      <c r="D4" s="154"/>
    </row>
    <row r="5" spans="2:4" ht="27.6" x14ac:dyDescent="0.25">
      <c r="C5" s="68"/>
      <c r="D5" s="69" t="s">
        <v>48</v>
      </c>
    </row>
    <row r="6" spans="2:4" x14ac:dyDescent="0.25">
      <c r="C6" s="109" t="s">
        <v>101</v>
      </c>
      <c r="D6" s="110"/>
    </row>
    <row r="7" spans="2:4" x14ac:dyDescent="0.25">
      <c r="C7" s="111" t="s">
        <v>102</v>
      </c>
      <c r="D7" s="110"/>
    </row>
    <row r="8" spans="2:4" x14ac:dyDescent="0.25">
      <c r="C8" s="112" t="s">
        <v>103</v>
      </c>
      <c r="D8" s="110"/>
    </row>
    <row r="9" spans="2:4" x14ac:dyDescent="0.25">
      <c r="C9" s="111" t="s">
        <v>104</v>
      </c>
      <c r="D9" s="110"/>
    </row>
    <row r="10" spans="2:4" ht="27.6" x14ac:dyDescent="0.25">
      <c r="C10" s="112" t="s">
        <v>105</v>
      </c>
      <c r="D10" s="110"/>
    </row>
    <row r="11" spans="2:4" x14ac:dyDescent="0.25">
      <c r="C11" s="111" t="s">
        <v>106</v>
      </c>
      <c r="D11" s="110"/>
    </row>
    <row r="15" spans="2:4" x14ac:dyDescent="0.25">
      <c r="C15" s="70" t="s">
        <v>65</v>
      </c>
    </row>
    <row r="16" spans="2:4" ht="27.6" x14ac:dyDescent="0.25">
      <c r="C16" s="71" t="s">
        <v>107</v>
      </c>
    </row>
    <row r="17" spans="3:3" ht="41.4" x14ac:dyDescent="0.25">
      <c r="C17" s="72" t="s">
        <v>67</v>
      </c>
    </row>
    <row r="18" spans="3:3" ht="27.6" x14ac:dyDescent="0.25">
      <c r="C18" s="72" t="s">
        <v>108</v>
      </c>
    </row>
    <row r="19" spans="3:3" ht="41.4" x14ac:dyDescent="0.25">
      <c r="C19" s="72" t="s">
        <v>109</v>
      </c>
    </row>
    <row r="20" spans="3:3" x14ac:dyDescent="0.25">
      <c r="C20" s="72"/>
    </row>
    <row r="21" spans="3:3" x14ac:dyDescent="0.25">
      <c r="C21" s="72"/>
    </row>
    <row r="22" spans="3:3" x14ac:dyDescent="0.25">
      <c r="C22" s="72"/>
    </row>
    <row r="24" spans="3:3" ht="14.4" x14ac:dyDescent="0.3">
      <c r="C24" s="108" t="s">
        <v>99</v>
      </c>
    </row>
  </sheetData>
  <mergeCells count="1">
    <mergeCell ref="B2:C2"/>
  </mergeCells>
  <hyperlinks>
    <hyperlink ref="C19" r:id="rId1"/>
    <hyperlink ref="C18" r:id="rId2"/>
    <hyperlink ref="C17" r:id="rId3"/>
    <hyperlink ref="C16" r:id="rId4" display="Kennedy, D., Hyland, A. (2007). Writing and Using Learning Outcomes: A Practical Guide. Cork, University College Cork."/>
  </hyperlinks>
  <pageMargins left="0.7" right="0.7" top="0.75" bottom="0.75" header="0.3" footer="0.3"/>
  <legacyDrawing r:id="rId5"/>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3399"/>
  </sheetPr>
  <dimension ref="B2:C27"/>
  <sheetViews>
    <sheetView tabSelected="1" topLeftCell="B17" workbookViewId="0">
      <selection activeCell="C27" sqref="C27"/>
    </sheetView>
  </sheetViews>
  <sheetFormatPr defaultRowHeight="14.4" x14ac:dyDescent="0.3"/>
  <cols>
    <col min="2" max="2" width="18.6640625" customWidth="1"/>
    <col min="3" max="3" width="25.5546875" customWidth="1"/>
  </cols>
  <sheetData>
    <row r="2" spans="2:3" hidden="1" x14ac:dyDescent="0.3"/>
    <row r="3" spans="2:3" ht="15" hidden="1" thickBot="1" x14ac:dyDescent="0.35"/>
    <row r="4" spans="2:3" ht="30.6" hidden="1" thickBot="1" x14ac:dyDescent="0.35">
      <c r="B4" s="179"/>
      <c r="C4" s="179" t="s">
        <v>110</v>
      </c>
    </row>
    <row r="5" spans="2:3" ht="26.25" hidden="1" customHeight="1" thickBot="1" x14ac:dyDescent="0.35">
      <c r="B5" s="190" t="s">
        <v>111</v>
      </c>
      <c r="C5" s="193">
        <v>38</v>
      </c>
    </row>
    <row r="6" spans="2:3" ht="16.2" hidden="1" thickBot="1" x14ac:dyDescent="0.35">
      <c r="B6" s="191" t="s">
        <v>112</v>
      </c>
      <c r="C6" s="194">
        <v>11</v>
      </c>
    </row>
    <row r="7" spans="2:3" ht="16.2" hidden="1" thickBot="1" x14ac:dyDescent="0.35">
      <c r="B7" s="192" t="s">
        <v>113</v>
      </c>
      <c r="C7" s="195">
        <v>1</v>
      </c>
    </row>
    <row r="8" spans="2:3" ht="16.2" hidden="1" thickBot="1" x14ac:dyDescent="0.35">
      <c r="B8" s="196" t="s">
        <v>114</v>
      </c>
      <c r="C8" s="197">
        <v>54</v>
      </c>
    </row>
    <row r="9" spans="2:3" ht="16.2" hidden="1" thickBot="1" x14ac:dyDescent="0.35">
      <c r="B9" s="198" t="s">
        <v>115</v>
      </c>
      <c r="C9" s="199">
        <v>5</v>
      </c>
    </row>
    <row r="10" spans="2:3" ht="16.2" hidden="1" thickBot="1" x14ac:dyDescent="0.35">
      <c r="B10" s="200" t="s">
        <v>116</v>
      </c>
      <c r="C10" s="201">
        <v>2</v>
      </c>
    </row>
    <row r="11" spans="2:3" hidden="1" x14ac:dyDescent="0.3"/>
    <row r="12" spans="2:3" hidden="1" x14ac:dyDescent="0.3"/>
    <row r="13" spans="2:3" hidden="1" x14ac:dyDescent="0.3"/>
    <row r="17" spans="2:3" ht="15" thickBot="1" x14ac:dyDescent="0.35"/>
    <row r="18" spans="2:3" ht="45.6" thickBot="1" x14ac:dyDescent="0.35">
      <c r="B18" s="179"/>
      <c r="C18" s="179" t="s">
        <v>117</v>
      </c>
    </row>
    <row r="19" spans="2:3" ht="15.6" x14ac:dyDescent="0.3">
      <c r="B19" s="190" t="s">
        <v>111</v>
      </c>
      <c r="C19" s="193">
        <v>28</v>
      </c>
    </row>
    <row r="20" spans="2:3" ht="15.6" x14ac:dyDescent="0.3">
      <c r="B20" s="191" t="s">
        <v>112</v>
      </c>
      <c r="C20" s="194">
        <v>12</v>
      </c>
    </row>
    <row r="21" spans="2:3" ht="15.6" x14ac:dyDescent="0.3">
      <c r="B21" s="192" t="s">
        <v>113</v>
      </c>
      <c r="C21" s="195">
        <v>10</v>
      </c>
    </row>
    <row r="22" spans="2:3" ht="15.6" x14ac:dyDescent="0.3">
      <c r="B22" s="196" t="s">
        <v>114</v>
      </c>
      <c r="C22" s="197">
        <v>40</v>
      </c>
    </row>
    <row r="23" spans="2:3" ht="15.6" x14ac:dyDescent="0.3">
      <c r="B23" s="198" t="s">
        <v>115</v>
      </c>
      <c r="C23" s="199">
        <v>17</v>
      </c>
    </row>
    <row r="24" spans="2:3" ht="15.6" x14ac:dyDescent="0.3">
      <c r="B24" s="200" t="s">
        <v>116</v>
      </c>
      <c r="C24" s="201">
        <v>4</v>
      </c>
    </row>
    <row r="25" spans="2:3" x14ac:dyDescent="0.3">
      <c r="B25" t="s">
        <v>118</v>
      </c>
    </row>
    <row r="27" spans="2:3" x14ac:dyDescent="0.3">
      <c r="C27">
        <f>SUM(C19:C26)</f>
        <v>111</v>
      </c>
    </row>
  </sheetData>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3BFF0"/>
  </sheetPr>
  <dimension ref="B2:U71"/>
  <sheetViews>
    <sheetView workbookViewId="0">
      <selection activeCell="D21" sqref="D21"/>
    </sheetView>
  </sheetViews>
  <sheetFormatPr defaultRowHeight="14.4" x14ac:dyDescent="0.3"/>
  <cols>
    <col min="1" max="1" width="6" customWidth="1"/>
    <col min="2" max="2" width="6.33203125" customWidth="1"/>
    <col min="3" max="3" width="23.5546875" customWidth="1"/>
    <col min="4" max="4" width="22.5546875" style="235" customWidth="1"/>
    <col min="5" max="9" width="9.109375" customWidth="1"/>
    <col min="10" max="12" width="10.109375" customWidth="1"/>
    <col min="13" max="13" width="9.109375" customWidth="1"/>
    <col min="15" max="16" width="9.109375" customWidth="1"/>
  </cols>
  <sheetData>
    <row r="2" spans="2:21" x14ac:dyDescent="0.3">
      <c r="D2"/>
    </row>
    <row r="3" spans="2:21" x14ac:dyDescent="0.3">
      <c r="B3" s="181"/>
      <c r="C3" s="181"/>
      <c r="D3" s="242"/>
      <c r="E3" s="181"/>
      <c r="F3" s="346" t="s">
        <v>119</v>
      </c>
      <c r="G3" s="346"/>
      <c r="H3" s="346"/>
      <c r="I3" s="346"/>
      <c r="J3" s="346"/>
      <c r="K3" s="346"/>
      <c r="L3" s="346"/>
      <c r="M3" s="181"/>
      <c r="N3" s="181"/>
      <c r="O3" s="346" t="s">
        <v>120</v>
      </c>
      <c r="P3" s="346"/>
      <c r="Q3" s="346"/>
      <c r="R3" s="346"/>
      <c r="S3" s="346"/>
      <c r="T3" s="346"/>
      <c r="U3" s="181"/>
    </row>
    <row r="4" spans="2:21" x14ac:dyDescent="0.3">
      <c r="B4" s="181"/>
      <c r="C4" s="181"/>
      <c r="D4" s="242"/>
      <c r="E4" s="181"/>
      <c r="F4" s="243"/>
      <c r="G4" s="243"/>
      <c r="H4" s="243"/>
      <c r="I4" s="243"/>
      <c r="J4" s="243"/>
      <c r="K4" s="243"/>
      <c r="L4" s="243"/>
      <c r="M4" s="181"/>
      <c r="N4" s="181"/>
      <c r="O4" s="243"/>
      <c r="P4" s="243"/>
      <c r="Q4" s="243"/>
      <c r="R4" s="243"/>
      <c r="S4" s="243"/>
      <c r="T4" s="243"/>
      <c r="U4" s="181"/>
    </row>
    <row r="5" spans="2:21" ht="15" thickBot="1" x14ac:dyDescent="0.35">
      <c r="B5" s="181"/>
      <c r="C5" s="181"/>
      <c r="D5" s="242"/>
      <c r="E5" s="181"/>
      <c r="F5" s="243"/>
      <c r="G5" s="243"/>
      <c r="H5" s="243"/>
      <c r="I5" s="243"/>
      <c r="J5" s="243"/>
      <c r="K5" s="243"/>
      <c r="L5" s="243"/>
      <c r="M5" s="181"/>
      <c r="N5" s="181"/>
      <c r="O5" s="243"/>
      <c r="P5" s="243"/>
      <c r="Q5" s="243"/>
      <c r="R5" s="243"/>
      <c r="S5" s="243"/>
      <c r="T5" s="243"/>
      <c r="U5" s="181"/>
    </row>
    <row r="6" spans="2:21" ht="28.8" x14ac:dyDescent="0.3">
      <c r="B6" s="181"/>
      <c r="C6" s="273" t="s">
        <v>121</v>
      </c>
      <c r="D6" s="274" t="s">
        <v>122</v>
      </c>
      <c r="E6" s="181"/>
      <c r="F6" s="181"/>
      <c r="G6" s="181"/>
      <c r="H6" s="181"/>
      <c r="I6" s="181"/>
      <c r="J6" s="181"/>
      <c r="K6" s="181"/>
      <c r="L6" s="181"/>
      <c r="M6" s="181"/>
      <c r="N6" s="181"/>
      <c r="O6" s="181"/>
      <c r="P6" s="181"/>
      <c r="Q6" s="181"/>
      <c r="R6" s="181"/>
      <c r="S6" s="181"/>
      <c r="T6" s="181"/>
      <c r="U6" s="181"/>
    </row>
    <row r="7" spans="2:21" x14ac:dyDescent="0.3">
      <c r="B7" s="181"/>
      <c r="C7" s="257" t="s">
        <v>123</v>
      </c>
      <c r="D7" s="258">
        <v>0.82</v>
      </c>
      <c r="E7" s="181"/>
      <c r="F7" s="181"/>
      <c r="G7" s="181"/>
      <c r="H7" s="181"/>
      <c r="I7" s="181"/>
      <c r="J7" s="181"/>
      <c r="K7" s="181"/>
      <c r="L7" s="181"/>
      <c r="M7" s="181"/>
      <c r="N7" s="181"/>
      <c r="O7" s="181"/>
      <c r="P7" s="181"/>
      <c r="Q7" s="181"/>
      <c r="R7" s="181"/>
      <c r="S7" s="181"/>
      <c r="T7" s="181"/>
      <c r="U7" s="181"/>
    </row>
    <row r="8" spans="2:21" x14ac:dyDescent="0.3">
      <c r="B8" s="181"/>
      <c r="C8" s="257" t="s">
        <v>124</v>
      </c>
      <c r="D8" s="258">
        <v>0.01</v>
      </c>
      <c r="E8" s="181"/>
      <c r="F8" s="181"/>
      <c r="G8" s="181"/>
      <c r="H8" s="181"/>
      <c r="I8" s="181"/>
      <c r="J8" s="181"/>
      <c r="K8" s="181"/>
      <c r="L8" s="181"/>
      <c r="M8" s="181"/>
      <c r="N8" s="181"/>
      <c r="O8" s="181"/>
      <c r="P8" s="181"/>
      <c r="Q8" s="181"/>
      <c r="R8" s="181"/>
      <c r="S8" s="181"/>
      <c r="T8" s="181"/>
      <c r="U8" s="181"/>
    </row>
    <row r="9" spans="2:21" ht="15" thickBot="1" x14ac:dyDescent="0.35">
      <c r="B9" s="181"/>
      <c r="C9" s="259" t="s">
        <v>125</v>
      </c>
      <c r="D9" s="260">
        <v>0.17</v>
      </c>
      <c r="E9" s="181"/>
      <c r="F9" s="181"/>
      <c r="G9" s="181"/>
      <c r="H9" s="181"/>
      <c r="I9" s="181"/>
      <c r="J9" s="181"/>
      <c r="K9" s="181"/>
      <c r="L9" s="181"/>
      <c r="M9" s="181"/>
      <c r="N9" s="181"/>
      <c r="O9" s="181"/>
      <c r="P9" s="181"/>
      <c r="Q9" s="181"/>
      <c r="R9" s="181"/>
      <c r="S9" s="181"/>
      <c r="T9" s="181"/>
      <c r="U9" s="181"/>
    </row>
    <row r="10" spans="2:21" x14ac:dyDescent="0.3">
      <c r="B10" s="181"/>
      <c r="C10" s="181"/>
      <c r="D10" s="242"/>
      <c r="E10" s="181"/>
      <c r="F10" s="181"/>
      <c r="G10" s="181"/>
      <c r="H10" s="181"/>
      <c r="I10" s="181"/>
      <c r="J10" s="181"/>
      <c r="K10" s="181"/>
      <c r="L10" s="181"/>
      <c r="M10" s="181"/>
      <c r="N10" s="181"/>
      <c r="O10" s="181"/>
      <c r="P10" s="181"/>
      <c r="Q10" s="181"/>
      <c r="R10" s="181"/>
      <c r="S10" s="181"/>
      <c r="T10" s="181"/>
      <c r="U10" s="181"/>
    </row>
    <row r="11" spans="2:21" ht="15" thickBot="1" x14ac:dyDescent="0.35">
      <c r="B11" s="181"/>
      <c r="C11" s="181"/>
      <c r="D11" s="242"/>
      <c r="E11" s="181"/>
      <c r="F11" s="181"/>
      <c r="G11" s="181"/>
      <c r="H11" s="181"/>
      <c r="I11" s="181"/>
      <c r="J11" s="181"/>
      <c r="K11" s="181"/>
      <c r="L11" s="181"/>
      <c r="M11" s="181"/>
      <c r="N11" s="181"/>
      <c r="O11" s="181"/>
      <c r="P11" s="181"/>
      <c r="Q11" s="181"/>
      <c r="R11" s="181"/>
      <c r="S11" s="181"/>
      <c r="T11" s="181"/>
      <c r="U11" s="181"/>
    </row>
    <row r="12" spans="2:21" x14ac:dyDescent="0.3">
      <c r="B12" s="181"/>
      <c r="C12" s="347" t="s">
        <v>120</v>
      </c>
      <c r="D12" s="348"/>
      <c r="E12" s="181"/>
      <c r="F12" s="181"/>
      <c r="G12" s="181"/>
      <c r="H12" s="181"/>
      <c r="I12" s="181"/>
      <c r="J12" s="181"/>
      <c r="K12" s="181"/>
      <c r="L12" s="181"/>
      <c r="M12" s="181"/>
      <c r="N12" s="181"/>
      <c r="O12" s="181"/>
      <c r="P12" s="181"/>
      <c r="Q12" s="181"/>
      <c r="R12" s="181"/>
      <c r="S12" s="181"/>
      <c r="T12" s="181"/>
      <c r="U12" s="181"/>
    </row>
    <row r="13" spans="2:21" ht="30.75" customHeight="1" x14ac:dyDescent="0.3">
      <c r="B13" s="181"/>
      <c r="C13" s="261" t="s">
        <v>121</v>
      </c>
      <c r="D13" s="272" t="s">
        <v>126</v>
      </c>
      <c r="E13" s="181"/>
      <c r="F13" s="181"/>
      <c r="G13" s="181"/>
      <c r="H13" s="181"/>
      <c r="I13" s="181"/>
      <c r="J13" s="181"/>
      <c r="K13" s="181"/>
      <c r="L13" s="181"/>
      <c r="M13" s="181"/>
      <c r="N13" s="181"/>
      <c r="O13" s="181"/>
      <c r="P13" s="181"/>
      <c r="Q13" s="181"/>
      <c r="R13" s="181"/>
      <c r="S13" s="181"/>
      <c r="T13" s="181"/>
      <c r="U13" s="181"/>
    </row>
    <row r="14" spans="2:21" s="271" customFormat="1" x14ac:dyDescent="0.3">
      <c r="B14" s="268"/>
      <c r="C14" s="269" t="s">
        <v>123</v>
      </c>
      <c r="D14" s="270">
        <v>0.82</v>
      </c>
      <c r="E14" s="268"/>
      <c r="F14" s="268"/>
      <c r="G14" s="268"/>
      <c r="H14" s="268"/>
      <c r="I14" s="268"/>
      <c r="J14" s="268"/>
      <c r="K14" s="268"/>
      <c r="L14" s="268"/>
      <c r="M14" s="268"/>
      <c r="N14" s="268"/>
      <c r="O14" s="268"/>
      <c r="P14" s="268"/>
      <c r="Q14" s="268"/>
      <c r="R14" s="268"/>
      <c r="S14" s="268"/>
      <c r="T14" s="268"/>
      <c r="U14" s="268"/>
    </row>
    <row r="15" spans="2:21" x14ac:dyDescent="0.3">
      <c r="B15" s="181"/>
      <c r="C15" s="257" t="s">
        <v>124</v>
      </c>
      <c r="D15" s="258">
        <v>0.01</v>
      </c>
      <c r="E15" s="181"/>
      <c r="F15" s="181"/>
      <c r="G15" s="181"/>
      <c r="H15" s="181"/>
      <c r="I15" s="181"/>
      <c r="J15" s="181"/>
      <c r="K15" s="181"/>
      <c r="L15" s="181"/>
      <c r="M15" s="181"/>
      <c r="N15" s="181"/>
      <c r="O15" s="181"/>
      <c r="P15" s="181"/>
      <c r="Q15" s="181"/>
      <c r="R15" s="181"/>
      <c r="S15" s="181"/>
      <c r="T15" s="181"/>
      <c r="U15" s="181"/>
    </row>
    <row r="16" spans="2:21" ht="15" thickBot="1" x14ac:dyDescent="0.35">
      <c r="B16" s="181"/>
      <c r="C16" s="259" t="s">
        <v>125</v>
      </c>
      <c r="D16" s="260">
        <v>0.17</v>
      </c>
      <c r="E16" s="181"/>
      <c r="F16" s="181"/>
      <c r="G16" s="181"/>
      <c r="H16" s="181"/>
      <c r="I16" s="181"/>
      <c r="J16" s="181"/>
      <c r="K16" s="181"/>
      <c r="L16" s="181"/>
      <c r="M16" s="181"/>
      <c r="N16" s="181"/>
      <c r="O16" s="181"/>
      <c r="P16" s="181"/>
      <c r="Q16" s="181"/>
      <c r="R16" s="181"/>
      <c r="S16" s="181"/>
      <c r="T16" s="181"/>
      <c r="U16" s="181"/>
    </row>
    <row r="17" spans="2:21" x14ac:dyDescent="0.3">
      <c r="B17" s="181"/>
      <c r="C17" s="181"/>
      <c r="D17" s="242"/>
      <c r="E17" s="181"/>
      <c r="F17" s="181"/>
      <c r="G17" s="181"/>
      <c r="H17" s="181"/>
      <c r="I17" s="181"/>
      <c r="J17" s="181"/>
      <c r="K17" s="181"/>
      <c r="L17" s="181"/>
      <c r="M17" s="181"/>
      <c r="N17" s="181"/>
      <c r="O17" s="181"/>
      <c r="P17" s="181"/>
      <c r="Q17" s="181"/>
      <c r="R17" s="181"/>
      <c r="S17" s="181"/>
      <c r="T17" s="181"/>
      <c r="U17" s="181"/>
    </row>
    <row r="18" spans="2:21" x14ac:dyDescent="0.3">
      <c r="B18" s="181"/>
      <c r="C18" s="181"/>
      <c r="D18" s="242"/>
      <c r="E18" s="181"/>
      <c r="F18" s="181"/>
      <c r="G18" s="181"/>
      <c r="H18" s="181"/>
      <c r="I18" s="181"/>
      <c r="J18" s="181"/>
      <c r="K18" s="181"/>
      <c r="L18" s="181"/>
      <c r="M18" s="181"/>
      <c r="N18" s="181"/>
      <c r="O18" s="181"/>
      <c r="P18" s="181"/>
      <c r="Q18" s="181"/>
      <c r="R18" s="181"/>
      <c r="S18" s="181"/>
      <c r="T18" s="181"/>
      <c r="U18" s="181"/>
    </row>
    <row r="19" spans="2:21" x14ac:dyDescent="0.3">
      <c r="B19" s="181"/>
      <c r="C19" s="181"/>
      <c r="D19" s="242"/>
      <c r="E19" s="181"/>
      <c r="F19" s="181"/>
      <c r="G19" s="181"/>
      <c r="H19" s="181"/>
      <c r="I19" s="181"/>
      <c r="J19" s="181"/>
      <c r="K19" s="181"/>
      <c r="L19" s="181"/>
      <c r="M19" s="181"/>
      <c r="N19" s="181"/>
      <c r="O19" s="181"/>
      <c r="P19" s="181"/>
      <c r="Q19" s="181"/>
      <c r="R19" s="181"/>
      <c r="S19" s="181"/>
      <c r="T19" s="181"/>
      <c r="U19" s="181"/>
    </row>
    <row r="21" spans="2:21" x14ac:dyDescent="0.3">
      <c r="C21" s="248"/>
    </row>
    <row r="22" spans="2:21" x14ac:dyDescent="0.3">
      <c r="C22" s="248"/>
    </row>
    <row r="23" spans="2:21" x14ac:dyDescent="0.3">
      <c r="F23" s="343" t="s">
        <v>119</v>
      </c>
      <c r="G23" s="343"/>
      <c r="H23" s="343"/>
      <c r="I23" s="343"/>
      <c r="J23" s="343"/>
      <c r="K23" s="343"/>
      <c r="L23" s="343"/>
      <c r="O23" s="343" t="s">
        <v>119</v>
      </c>
      <c r="P23" s="343"/>
      <c r="Q23" s="343"/>
      <c r="R23" s="343"/>
      <c r="S23" s="343"/>
      <c r="T23" s="343"/>
      <c r="U23" s="343"/>
    </row>
    <row r="24" spans="2:21" ht="15" thickBot="1" x14ac:dyDescent="0.35"/>
    <row r="25" spans="2:21" ht="15" thickBot="1" x14ac:dyDescent="0.35">
      <c r="C25" s="344" t="s">
        <v>127</v>
      </c>
      <c r="D25" s="345"/>
    </row>
    <row r="26" spans="2:21" x14ac:dyDescent="0.3">
      <c r="C26" s="245" t="s">
        <v>121</v>
      </c>
      <c r="D26" s="246" t="s">
        <v>128</v>
      </c>
    </row>
    <row r="27" spans="2:21" x14ac:dyDescent="0.3">
      <c r="C27" s="247" t="s">
        <v>129</v>
      </c>
      <c r="D27" s="239">
        <v>0.82</v>
      </c>
    </row>
    <row r="28" spans="2:21" x14ac:dyDescent="0.3">
      <c r="C28" s="247" t="s">
        <v>130</v>
      </c>
      <c r="D28" s="239">
        <v>0.18</v>
      </c>
    </row>
    <row r="31" spans="2:21" ht="15" thickBot="1" x14ac:dyDescent="0.35"/>
    <row r="32" spans="2:21" ht="15" thickBot="1" x14ac:dyDescent="0.35">
      <c r="C32" s="344" t="s">
        <v>120</v>
      </c>
      <c r="D32" s="345"/>
    </row>
    <row r="33" spans="3:21" x14ac:dyDescent="0.3">
      <c r="C33" s="245" t="s">
        <v>121</v>
      </c>
      <c r="D33" s="246" t="s">
        <v>128</v>
      </c>
    </row>
    <row r="34" spans="3:21" x14ac:dyDescent="0.3">
      <c r="C34" s="247" t="s">
        <v>129</v>
      </c>
      <c r="D34" s="239">
        <v>0.82</v>
      </c>
    </row>
    <row r="35" spans="3:21" x14ac:dyDescent="0.3">
      <c r="C35" s="247" t="s">
        <v>130</v>
      </c>
      <c r="D35" s="239">
        <v>0.18</v>
      </c>
    </row>
    <row r="43" spans="3:21" x14ac:dyDescent="0.3">
      <c r="F43" s="343" t="s">
        <v>119</v>
      </c>
      <c r="G43" s="343"/>
      <c r="H43" s="343"/>
      <c r="I43" s="343"/>
      <c r="J43" s="343"/>
      <c r="K43" s="343"/>
      <c r="L43" s="343"/>
      <c r="O43" s="343" t="s">
        <v>120</v>
      </c>
      <c r="P43" s="343"/>
      <c r="Q43" s="343"/>
      <c r="R43" s="343"/>
      <c r="S43" s="343"/>
      <c r="T43" s="343"/>
      <c r="U43" s="343"/>
    </row>
    <row r="44" spans="3:21" ht="15" thickBot="1" x14ac:dyDescent="0.35"/>
    <row r="45" spans="3:21" ht="15" thickBot="1" x14ac:dyDescent="0.35">
      <c r="C45" s="344" t="s">
        <v>127</v>
      </c>
      <c r="D45" s="345"/>
    </row>
    <row r="46" spans="3:21" x14ac:dyDescent="0.3">
      <c r="C46" s="245" t="s">
        <v>121</v>
      </c>
      <c r="D46" s="246" t="s">
        <v>128</v>
      </c>
    </row>
    <row r="47" spans="3:21" x14ac:dyDescent="0.3">
      <c r="C47" s="247" t="s">
        <v>131</v>
      </c>
      <c r="D47" s="239">
        <v>0.18</v>
      </c>
    </row>
    <row r="48" spans="3:21" x14ac:dyDescent="0.3">
      <c r="C48" s="247" t="s">
        <v>132</v>
      </c>
      <c r="D48" s="239">
        <v>0.82</v>
      </c>
    </row>
    <row r="51" spans="3:4" ht="15" thickBot="1" x14ac:dyDescent="0.35"/>
    <row r="52" spans="3:4" ht="15" thickBot="1" x14ac:dyDescent="0.35">
      <c r="C52" s="344" t="s">
        <v>120</v>
      </c>
      <c r="D52" s="345"/>
    </row>
    <row r="53" spans="3:4" x14ac:dyDescent="0.3">
      <c r="C53" s="245" t="s">
        <v>121</v>
      </c>
      <c r="D53" s="246" t="s">
        <v>128</v>
      </c>
    </row>
    <row r="54" spans="3:4" x14ac:dyDescent="0.3">
      <c r="C54" s="247" t="s">
        <v>131</v>
      </c>
      <c r="D54" s="239">
        <v>0.18</v>
      </c>
    </row>
    <row r="55" spans="3:4" x14ac:dyDescent="0.3">
      <c r="C55" s="247" t="s">
        <v>132</v>
      </c>
      <c r="D55" s="239">
        <v>0.82</v>
      </c>
    </row>
    <row r="66" spans="3:3" x14ac:dyDescent="0.3">
      <c r="C66" s="236" t="s">
        <v>123</v>
      </c>
    </row>
    <row r="67" spans="3:3" x14ac:dyDescent="0.3">
      <c r="C67" s="237" t="s">
        <v>124</v>
      </c>
    </row>
    <row r="68" spans="3:3" x14ac:dyDescent="0.3">
      <c r="C68" s="238" t="s">
        <v>125</v>
      </c>
    </row>
    <row r="70" spans="3:3" x14ac:dyDescent="0.3">
      <c r="C70" s="249"/>
    </row>
    <row r="71" spans="3:3" x14ac:dyDescent="0.3">
      <c r="C71" s="250"/>
    </row>
  </sheetData>
  <mergeCells count="11">
    <mergeCell ref="F3:L3"/>
    <mergeCell ref="O3:T3"/>
    <mergeCell ref="C12:D12"/>
    <mergeCell ref="F23:L23"/>
    <mergeCell ref="O23:U23"/>
    <mergeCell ref="O43:U43"/>
    <mergeCell ref="C45:D45"/>
    <mergeCell ref="C52:D52"/>
    <mergeCell ref="C25:D25"/>
    <mergeCell ref="C32:D32"/>
    <mergeCell ref="F43:L43"/>
  </mergeCells>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F22DFA1E3CFE1D4A950832B1A4A5EA8C" ma:contentTypeVersion="16" ma:contentTypeDescription="Create a new document." ma:contentTypeScope="" ma:versionID="912e8d23e0d2d3a76372dfbfd922bc7d">
  <xsd:schema xmlns:xsd="http://www.w3.org/2001/XMLSchema" xmlns:xs="http://www.w3.org/2001/XMLSchema" xmlns:p="http://schemas.microsoft.com/office/2006/metadata/properties" xmlns:ns2="8e4f8654-77c7-4328-ad7f-11db9037cf9c" xmlns:ns3="274cd28c-776a-437f-bd44-980800dcbe62" targetNamespace="http://schemas.microsoft.com/office/2006/metadata/properties" ma:root="true" ma:fieldsID="77311376da8ab70204eb3566ab895634" ns2:_="" ns3:_="">
    <xsd:import namespace="8e4f8654-77c7-4328-ad7f-11db9037cf9c"/>
    <xsd:import namespace="274cd28c-776a-437f-bd44-980800dcbe62"/>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LengthInSeconds" minOccurs="0"/>
                <xsd:element ref="ns2:lcf76f155ced4ddcb4097134ff3c332f" minOccurs="0"/>
                <xsd:element ref="ns3:TaxCatchAll" minOccurs="0"/>
                <xsd:element ref="ns3:SharedWithUsers" minOccurs="0"/>
                <xsd:element ref="ns3:SharedWithDetail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e4f8654-77c7-4328-ad7f-11db9037cf9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lcf76f155ced4ddcb4097134ff3c332f" ma:index="19" nillable="true" ma:taxonomy="true" ma:internalName="lcf76f155ced4ddcb4097134ff3c332f" ma:taxonomyFieldName="MediaServiceImageTags" ma:displayName="Image Tags" ma:readOnly="false" ma:fieldId="{5cf76f15-5ced-4ddc-b409-7134ff3c332f}" ma:taxonomyMulti="true" ma:sspId="eaf58ba8-1e8d-4aec-a6f5-993f6032dc74"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3"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74cd28c-776a-437f-bd44-980800dcbe62" elementFormDefault="qualified">
    <xsd:import namespace="http://schemas.microsoft.com/office/2006/documentManagement/types"/>
    <xsd:import namespace="http://schemas.microsoft.com/office/infopath/2007/PartnerControls"/>
    <xsd:element name="TaxCatchAll" ma:index="20" nillable="true" ma:displayName="Taxonomy Catch All Column" ma:hidden="true" ma:list="{f5a866db-e814-46d5-9db2-eaeb8404f326}" ma:internalName="TaxCatchAll" ma:showField="CatchAllData" ma:web="274cd28c-776a-437f-bd44-980800dcbe62">
      <xsd:complexType>
        <xsd:complexContent>
          <xsd:extension base="dms:MultiChoiceLookup">
            <xsd:sequence>
              <xsd:element name="Value" type="dms:Lookup" maxOccurs="unbounded" minOccurs="0" nillable="true"/>
            </xsd:sequence>
          </xsd:extension>
        </xsd:complexContent>
      </xsd:complexType>
    </xsd:element>
    <xsd:element name="SharedWithUsers" ma:index="2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2"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8e4f8654-77c7-4328-ad7f-11db9037cf9c">
      <Terms xmlns="http://schemas.microsoft.com/office/infopath/2007/PartnerControls"/>
    </lcf76f155ced4ddcb4097134ff3c332f>
    <TaxCatchAll xmlns="274cd28c-776a-437f-bd44-980800dcbe62" xsi:nil="true"/>
  </documentManagement>
</p:properties>
</file>

<file path=customXml/itemProps1.xml><?xml version="1.0" encoding="utf-8"?>
<ds:datastoreItem xmlns:ds="http://schemas.openxmlformats.org/officeDocument/2006/customXml" ds:itemID="{85794C95-C4C8-4B30-AE4A-D80937C56E28}">
  <ds:schemaRefs>
    <ds:schemaRef ds:uri="http://schemas.microsoft.com/sharepoint/v3/contenttype/forms"/>
  </ds:schemaRefs>
</ds:datastoreItem>
</file>

<file path=customXml/itemProps2.xml><?xml version="1.0" encoding="utf-8"?>
<ds:datastoreItem xmlns:ds="http://schemas.openxmlformats.org/officeDocument/2006/customXml" ds:itemID="{B7BE877A-B5D0-4F49-BAC3-3BF5E5531F5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e4f8654-77c7-4328-ad7f-11db9037cf9c"/>
    <ds:schemaRef ds:uri="274cd28c-776a-437f-bd44-980800dcbe6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27B4678C-262B-4806-8055-C3CD803AFB82}">
  <ds:schemaRefs>
    <ds:schemaRef ds:uri="http://schemas.microsoft.com/office/2006/metadata/properties"/>
    <ds:schemaRef ds:uri="http://schemas.microsoft.com/office/infopath/2007/PartnerControls"/>
    <ds:schemaRef ds:uri="8e4f8654-77c7-4328-ad7f-11db9037cf9c"/>
    <ds:schemaRef ds:uri="274cd28c-776a-437f-bd44-980800dcbe62"/>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19</vt:i4>
      </vt:variant>
    </vt:vector>
  </HeadingPairs>
  <TitlesOfParts>
    <vt:vector size="19" baseType="lpstr">
      <vt:lpstr>1 Course Overview</vt:lpstr>
      <vt:lpstr>5 Tweet</vt:lpstr>
      <vt:lpstr>2. LO Formula</vt:lpstr>
      <vt:lpstr>3 Learning Outcomes</vt:lpstr>
      <vt:lpstr>4 LO Pitfalls</vt:lpstr>
      <vt:lpstr>5 Curriculum Mapping</vt:lpstr>
      <vt:lpstr>7 Alignment</vt:lpstr>
      <vt:lpstr>Learning Types-Bar</vt:lpstr>
      <vt:lpstr>Modes</vt:lpstr>
      <vt:lpstr>Collaboration</vt:lpstr>
      <vt:lpstr>Feedback 1</vt:lpstr>
      <vt:lpstr>Group activities</vt:lpstr>
      <vt:lpstr>Assessment</vt:lpstr>
      <vt:lpstr>LO Weight &amp; Time</vt:lpstr>
      <vt:lpstr>11 Action Plan</vt:lpstr>
      <vt:lpstr>Apendix A-Definitons</vt:lpstr>
      <vt:lpstr>8 Storyboard (B)</vt:lpstr>
      <vt:lpstr>13 Storyboard C</vt:lpstr>
      <vt:lpstr>12 Storyboard B</vt:lpstr>
    </vt:vector>
  </TitlesOfParts>
  <Manager/>
  <Company>University of Twente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King, Janet (UT-ITC)</dc:creator>
  <cp:keywords/>
  <dc:description/>
  <cp:lastModifiedBy>Maathuis, B.H.P. (ITC)</cp:lastModifiedBy>
  <cp:revision/>
  <dcterms:created xsi:type="dcterms:W3CDTF">2023-03-12T07:50:01Z</dcterms:created>
  <dcterms:modified xsi:type="dcterms:W3CDTF">2023-10-04T12:42:06Z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0x010100F22DFA1E3CFE1D4A950832B1A4A5EA8C</vt:lpwstr>
  </property>
  <property fmtid="{D5CDD505-2E9C-101B-9397-08002B2CF9AE}" pid="3" name="MediaServiceImageTags">
    <vt:lpwstr/>
  </property>
</Properties>
</file>