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240" windowWidth="1806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<sst xmlns="http://schemas.openxmlformats.org/spreadsheetml/2006/main" count="13" uniqueCount="13">
  <si>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Volume water Before</t>
  </si>
  <si>
    <t>Volume water after</t>
  </si>
  <si>
    <t>Volume water escaped</t>
  </si>
  <si>
    <t>Landslide accumulation</t>
  </si>
  <si>
    <t>Landslide erosion</t>
  </si>
  <si>
    <t>Volume of landslide</t>
  </si>
  <si>
    <t>Group 1</t>
  </si>
  <si>
    <t>Group2</t>
  </si>
  <si>
    <t>Group3</t>
  </si>
  <si>
    <t>Group 4</t>
  </si>
  <si>
    <t>Group 5</t>
  </si>
  <si>
    <t>Average</t>
  </si>
  <si>
    <t>STDEV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</si>
</sst>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C18" sqref="C18"/>
    </sheetView>
  </sheetViews>
  <sheetFormatPr defaultColWidth="9.140625" defaultRowHeight="12.75"/>
  <cols>
    <col min="2" max="2" width="18.140625" style="0" customWidth="1"/>
    <col min="3" max="3" width="17.421875" style="0" customWidth="1"/>
    <col min="4" max="4" width="22.421875" style="0" customWidth="1"/>
    <col min="5" max="5" width="21.7109375" style="0" customWidth="1"/>
    <col min="6" max="6" width="19.421875" style="0" customWidth="1"/>
    <col min="7" max="7" width="21.7109375" style="0" customWidth="1"/>
  </cols>
  <sheetData>
    <row r="2" spans="2:7" ht="12.7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12.75">
      <c r="A3" t="s">
        <v>6</v>
      </c>
      <c r="B3" s="1">
        <v>81.2099</v>
      </c>
      <c r="C3" s="1">
        <v>29.958422</v>
      </c>
      <c r="D3" s="1">
        <v>51.251</v>
      </c>
      <c r="E3" s="1">
        <v>144.554044</v>
      </c>
      <c r="F3" s="1">
        <v>142.490578</v>
      </c>
      <c r="G3" s="1">
        <v>243.111586</v>
      </c>
    </row>
    <row r="4" spans="1:7" ht="12.75">
      <c r="A4" t="s">
        <v>7</v>
      </c>
      <c r="B4" s="1">
        <v>81.9</v>
      </c>
      <c r="C4" s="1">
        <v>29.78</v>
      </c>
      <c r="D4" s="1">
        <v>51.31</v>
      </c>
      <c r="E4" s="1">
        <v>140.73</v>
      </c>
      <c r="F4" s="1">
        <v>122.53</v>
      </c>
      <c r="G4" s="1">
        <v>240.41</v>
      </c>
    </row>
    <row r="5" spans="1:7" ht="12.75">
      <c r="A5" t="s">
        <v>8</v>
      </c>
      <c r="B5" s="1">
        <v>80.5</v>
      </c>
      <c r="C5" s="1">
        <v>29.6</v>
      </c>
      <c r="D5" s="1"/>
      <c r="E5" s="1">
        <v>142.6</v>
      </c>
      <c r="F5" s="1">
        <v>141.6</v>
      </c>
      <c r="G5" s="1">
        <v>242.4</v>
      </c>
    </row>
    <row r="6" spans="1:7" ht="12.75">
      <c r="A6" t="s">
        <v>9</v>
      </c>
      <c r="B6" s="1">
        <v>81.481157</v>
      </c>
      <c r="C6" s="1">
        <v>30.158647</v>
      </c>
      <c r="D6" s="1">
        <v>51.32251</v>
      </c>
      <c r="E6" s="1">
        <v>145.306057</v>
      </c>
      <c r="F6" s="1">
        <v>143.379425</v>
      </c>
      <c r="G6" s="1">
        <v>244.032835</v>
      </c>
    </row>
    <row r="7" spans="1:7" ht="12.75">
      <c r="A7" t="s">
        <v>10</v>
      </c>
      <c r="B7" s="1">
        <v>81.067631</v>
      </c>
      <c r="C7" s="1">
        <v>29.991872</v>
      </c>
      <c r="D7" s="1"/>
      <c r="E7" s="1">
        <v>145.306057</v>
      </c>
      <c r="F7" s="1">
        <v>143.379425</v>
      </c>
      <c r="G7" s="1">
        <v>244.791341</v>
      </c>
    </row>
    <row r="8" spans="1:7" ht="12.75">
      <c r="A8" t="s">
        <v>11</v>
      </c>
      <c r="B8" s="2">
        <f>AVERAGE(B3:B7)</f>
        <v>81.2317376</v>
      </c>
      <c r="C8" s="2">
        <f>AVERAGE(C3:C7)</f>
        <v>29.8977882</v>
      </c>
      <c r="D8" s="2">
        <f>AVERAGE(D3:D7)</f>
        <v>51.29450333333333</v>
      </c>
      <c r="E8" s="2">
        <f>AVERAGE(E3:E7)</f>
        <v>143.69923160000002</v>
      </c>
      <c r="F8" s="2">
        <f>AVERAGE(F3:F7)</f>
        <v>138.6758856</v>
      </c>
      <c r="G8" s="2">
        <f>AVERAGE(G3:G7)</f>
        <v>242.9491524</v>
      </c>
    </row>
    <row r="9" spans="1:7" ht="12.75">
      <c r="A9" t="s">
        <v>12</v>
      </c>
      <c r="B9" s="1">
        <f>STDEV(B3:B7)</f>
        <v>0.517598407200429</v>
      </c>
      <c r="C9" s="1">
        <f>STDEV(C3:C7)</f>
        <v>0.2139669394906328</v>
      </c>
      <c r="D9" s="1">
        <f>STDEV(D3:D7)</f>
        <v>0.03819070611664003</v>
      </c>
      <c r="E9" s="1">
        <f>STDEV(E3:E7)</f>
        <v>1.9949389950709413</v>
      </c>
      <c r="F9" s="1">
        <f>STDEV(F3:F7)</f>
        <v>9.05591672214795</v>
      </c>
      <c r="G9" s="1">
        <f>STDEV(G3:G7)</f>
        <v>1.6839889220819895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 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 van Westen</dc:creator>
  <cp:keywords/>
  <dc:description/>
  <cp:lastModifiedBy>Cees van Westen</cp:lastModifiedBy>
  <dcterms:created xsi:type="dcterms:W3CDTF">2001-03-23T14:48:13Z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