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10" windowHeight="4815" activeTab="0"/>
  </bookViews>
  <sheets>
    <sheet name="All Buildings" sheetId="1" r:id="rId1"/>
    <sheet name="Squatters" sheetId="2" r:id="rId2"/>
  </sheets>
  <definedNames/>
  <calcPr fullCalcOnLoad="1"/>
</workbook>
</file>

<file path=xl/sharedStrings.xml><?xml version="1.0" encoding="utf-8"?>
<sst xmlns="http://schemas.openxmlformats.org/spreadsheetml/2006/main" count="598" uniqueCount="138">
  <si>
    <t xml:space="preserve">F001           </t>
  </si>
  <si>
    <t xml:space="preserve">vac_damaged    </t>
  </si>
  <si>
    <t>Wood and other scrap materials</t>
  </si>
  <si>
    <t xml:space="preserve">F002           </t>
  </si>
  <si>
    <t xml:space="preserve">F003           </t>
  </si>
  <si>
    <t xml:space="preserve">F004           </t>
  </si>
  <si>
    <t xml:space="preserve">F005           </t>
  </si>
  <si>
    <t xml:space="preserve">F006           </t>
  </si>
  <si>
    <t xml:space="preserve">Res_squatter   </t>
  </si>
  <si>
    <t xml:space="preserve">F007           </t>
  </si>
  <si>
    <t xml:space="preserve">F008           </t>
  </si>
  <si>
    <t xml:space="preserve">F009           </t>
  </si>
  <si>
    <t xml:space="preserve">F010           </t>
  </si>
  <si>
    <t xml:space="preserve">F011           </t>
  </si>
  <si>
    <t xml:space="preserve">F012           </t>
  </si>
  <si>
    <t xml:space="preserve">F013           </t>
  </si>
  <si>
    <t xml:space="preserve">F014           </t>
  </si>
  <si>
    <t xml:space="preserve">F015           </t>
  </si>
  <si>
    <t xml:space="preserve">F016           </t>
  </si>
  <si>
    <t xml:space="preserve">F017           </t>
  </si>
  <si>
    <t xml:space="preserve">F018           </t>
  </si>
  <si>
    <t xml:space="preserve">F019           </t>
  </si>
  <si>
    <t xml:space="preserve">F020           </t>
  </si>
  <si>
    <t xml:space="preserve">F021           </t>
  </si>
  <si>
    <t xml:space="preserve">F022           </t>
  </si>
  <si>
    <t xml:space="preserve">F023           </t>
  </si>
  <si>
    <t xml:space="preserve">F024           </t>
  </si>
  <si>
    <t xml:space="preserve">F025           </t>
  </si>
  <si>
    <t xml:space="preserve">F026           </t>
  </si>
  <si>
    <t xml:space="preserve">F027           </t>
  </si>
  <si>
    <t xml:space="preserve">F028           </t>
  </si>
  <si>
    <t xml:space="preserve">F029           </t>
  </si>
  <si>
    <t xml:space="preserve">F030           </t>
  </si>
  <si>
    <t xml:space="preserve">F031           </t>
  </si>
  <si>
    <t xml:space="preserve">F032           </t>
  </si>
  <si>
    <t xml:space="preserve">F033           </t>
  </si>
  <si>
    <t xml:space="preserve">Ind_warehouse  </t>
  </si>
  <si>
    <t xml:space="preserve">F034           </t>
  </si>
  <si>
    <t>Reinforced_concrete</t>
  </si>
  <si>
    <t xml:space="preserve">F035           </t>
  </si>
  <si>
    <t xml:space="preserve">F036           </t>
  </si>
  <si>
    <t xml:space="preserve">F037           </t>
  </si>
  <si>
    <t xml:space="preserve">F038           </t>
  </si>
  <si>
    <t xml:space="preserve">F039           </t>
  </si>
  <si>
    <t xml:space="preserve">F040           </t>
  </si>
  <si>
    <t xml:space="preserve">F041           </t>
  </si>
  <si>
    <t xml:space="preserve">F042           </t>
  </si>
  <si>
    <t xml:space="preserve">F044           </t>
  </si>
  <si>
    <t xml:space="preserve">F045           </t>
  </si>
  <si>
    <t xml:space="preserve">F046           </t>
  </si>
  <si>
    <t xml:space="preserve">F047           </t>
  </si>
  <si>
    <t xml:space="preserve">F048           </t>
  </si>
  <si>
    <t xml:space="preserve">Res_multi      </t>
  </si>
  <si>
    <t xml:space="preserve">F049           </t>
  </si>
  <si>
    <t xml:space="preserve">F050           </t>
  </si>
  <si>
    <t xml:space="preserve">F051           </t>
  </si>
  <si>
    <t xml:space="preserve">F052           </t>
  </si>
  <si>
    <t xml:space="preserve">F053           </t>
  </si>
  <si>
    <t xml:space="preserve">F054           </t>
  </si>
  <si>
    <t xml:space="preserve">F055           </t>
  </si>
  <si>
    <t xml:space="preserve">F056           </t>
  </si>
  <si>
    <t xml:space="preserve">Com_shop       </t>
  </si>
  <si>
    <t xml:space="preserve">F057           </t>
  </si>
  <si>
    <t xml:space="preserve">F058           </t>
  </si>
  <si>
    <t xml:space="preserve">F059           </t>
  </si>
  <si>
    <t xml:space="preserve">F060           </t>
  </si>
  <si>
    <t xml:space="preserve">F061           </t>
  </si>
  <si>
    <t xml:space="preserve">F062           </t>
  </si>
  <si>
    <t xml:space="preserve">Ind_industries </t>
  </si>
  <si>
    <t xml:space="preserve">F063           </t>
  </si>
  <si>
    <t xml:space="preserve">F064           </t>
  </si>
  <si>
    <t xml:space="preserve">F065           </t>
  </si>
  <si>
    <t xml:space="preserve">F066           </t>
  </si>
  <si>
    <t xml:space="preserve">F067           </t>
  </si>
  <si>
    <t xml:space="preserve">F068           </t>
  </si>
  <si>
    <t xml:space="preserve">F069           </t>
  </si>
  <si>
    <t xml:space="preserve">F070           </t>
  </si>
  <si>
    <t xml:space="preserve">F071           </t>
  </si>
  <si>
    <t xml:space="preserve">F072           </t>
  </si>
  <si>
    <t xml:space="preserve">F073           </t>
  </si>
  <si>
    <t xml:space="preserve">F074           </t>
  </si>
  <si>
    <t xml:space="preserve">F075           </t>
  </si>
  <si>
    <t xml:space="preserve">Ins_fire       </t>
  </si>
  <si>
    <t xml:space="preserve">F076           </t>
  </si>
  <si>
    <t xml:space="preserve">F077           </t>
  </si>
  <si>
    <t>Res_small_single</t>
  </si>
  <si>
    <t xml:space="preserve">F078           </t>
  </si>
  <si>
    <t xml:space="preserve">F079           </t>
  </si>
  <si>
    <t xml:space="preserve">Res_mod_single </t>
  </si>
  <si>
    <t xml:space="preserve">F080           </t>
  </si>
  <si>
    <t xml:space="preserve">F081           </t>
  </si>
  <si>
    <t xml:space="preserve">F082           </t>
  </si>
  <si>
    <t xml:space="preserve">F083           </t>
  </si>
  <si>
    <t xml:space="preserve">F084           </t>
  </si>
  <si>
    <t xml:space="preserve">F085           </t>
  </si>
  <si>
    <t xml:space="preserve">F086           </t>
  </si>
  <si>
    <t xml:space="preserve">F087           </t>
  </si>
  <si>
    <t xml:space="preserve">F088           </t>
  </si>
  <si>
    <t xml:space="preserve">F089           </t>
  </si>
  <si>
    <t xml:space="preserve">F090           </t>
  </si>
  <si>
    <t xml:space="preserve">F091           </t>
  </si>
  <si>
    <t xml:space="preserve">F092           </t>
  </si>
  <si>
    <t xml:space="preserve">F093           </t>
  </si>
  <si>
    <t xml:space="preserve">Ins_school     </t>
  </si>
  <si>
    <t xml:space="preserve">F094           </t>
  </si>
  <si>
    <t xml:space="preserve">F095           </t>
  </si>
  <si>
    <t xml:space="preserve">Ins_office     </t>
  </si>
  <si>
    <t xml:space="preserve">F096           </t>
  </si>
  <si>
    <t xml:space="preserve">F097           </t>
  </si>
  <si>
    <t xml:space="preserve">F098           </t>
  </si>
  <si>
    <t xml:space="preserve">F099           </t>
  </si>
  <si>
    <t xml:space="preserve">F100           </t>
  </si>
  <si>
    <t>Anke</t>
  </si>
  <si>
    <t>Knee</t>
  </si>
  <si>
    <t>Breast</t>
  </si>
  <si>
    <t>Head</t>
  </si>
  <si>
    <t>First floor flooded</t>
  </si>
  <si>
    <t>Second floor floded (&gt;3.5m)</t>
  </si>
  <si>
    <t>No Flood</t>
  </si>
  <si>
    <t>Hip</t>
  </si>
  <si>
    <t>Centroid</t>
  </si>
  <si>
    <t>Damage average</t>
  </si>
  <si>
    <t>Brick_in_cement</t>
  </si>
  <si>
    <t xml:space="preserve">No_flood              </t>
  </si>
  <si>
    <t xml:space="preserve">Adobe          </t>
  </si>
  <si>
    <t xml:space="preserve">Ankle                 </t>
  </si>
  <si>
    <t xml:space="preserve">Brick_in_mud   </t>
  </si>
  <si>
    <t xml:space="preserve">Knee                  </t>
  </si>
  <si>
    <t xml:space="preserve">Hip                   </t>
  </si>
  <si>
    <t xml:space="preserve">Breast                </t>
  </si>
  <si>
    <t xml:space="preserve">Fieldstone     </t>
  </si>
  <si>
    <t xml:space="preserve">Head                  </t>
  </si>
  <si>
    <t xml:space="preserve">First_floor_flooded   </t>
  </si>
  <si>
    <t xml:space="preserve">Second_floor_flooded  </t>
  </si>
  <si>
    <t>Seven or more meters</t>
  </si>
  <si>
    <t>7 meters or more</t>
  </si>
  <si>
    <t>Damage_Buildings:=IFF(Water_Height&lt;=0.1,Water_Height*55,IFF(Water_Height&lt;=0.35,Water_Height*18+3.7,IFF(Water_Height&lt;=0.75,Water_Height*35.42-2.40,IFF(Water_Height&lt;=1.25,Water_Height*19.67+9.41,IFF(Water_Height&lt;=2,Water_Height*30.67-4.33,IFF(Water_Height&lt;=3,Water_Height*19.87+17.15,IFF(Water_Height&lt;=5,Water_Height*2.58+69.12,Water_Height*3.98+62.16)))))))</t>
  </si>
  <si>
    <t>Damage_Squatters:=IFF(W_H_Squatter&lt;=0.1,W_H_Squatter*66.67,IFF(W_H_Squatter&lt;=0.35,W_H_Squatter*33.33+3.33,IFF(W_H_Squatter&lt;=0.75,W_H_Squatter*37.5+1.86,IFF(W_H_Squatter&lt;=1.25,W_H_Squatter*16.67+17.15,IFF(W_H_Squatter&lt;=2,W_H_Squatter*48.89-22.78,IFF(W_H_Squatter&lt;=3,W_H_Squatter*18.33+38.33,IFF(W_H_Squatter&lt;=5,W_H_Squatter*0.43+92.05,W_H_Squatter*2.91+79.66))))))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</si>
</sst>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5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11.75"/>
      <name val="Arial"/>
      <family val="0"/>
    </font>
    <font>
      <sz val="11"/>
      <name val="Arial"/>
      <family val="0"/>
    </font>
    <font>
      <sz val="9.75"/>
      <name val="Arial"/>
      <family val="0"/>
    </font>
    <font>
      <b/>
      <sz val="10.75"/>
      <name val="Arial"/>
      <family val="2"/>
    </font>
    <font>
      <sz val="10"/>
      <color indexed="12"/>
      <name val="Arial"/>
      <family val="0"/>
    </font>
    <font>
      <sz val="9.5"/>
      <name val="Arial"/>
      <family val="0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Depth-damage function for all building types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025"/>
          <c:w val="0.615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v>Ankle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'All Buildings'!$K$3:$K$4</c:f>
              <c:numCache/>
            </c:numRef>
          </c:xVal>
          <c:yVal>
            <c:numRef>
              <c:f>'All Buildings'!$L$3:$L$4</c:f>
              <c:numCache/>
            </c:numRef>
          </c:yVal>
          <c:smooth val="0"/>
        </c:ser>
        <c:ser>
          <c:idx val="1"/>
          <c:order val="1"/>
          <c:tx>
            <c:v>Knee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'All Buildings'!$K$4:$K$5</c:f>
              <c:numCache/>
            </c:numRef>
          </c:xVal>
          <c:yVal>
            <c:numRef>
              <c:f>'All Buildings'!$L$4:$L$5</c:f>
              <c:numCache/>
            </c:numRef>
          </c:yVal>
          <c:smooth val="0"/>
        </c:ser>
        <c:ser>
          <c:idx val="2"/>
          <c:order val="2"/>
          <c:tx>
            <c:v>Hip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y = 35.42x - 2.40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'All Buildings'!$K$5:$K$6</c:f>
              <c:numCache/>
            </c:numRef>
          </c:xVal>
          <c:yVal>
            <c:numRef>
              <c:f>'All Buildings'!$L$5:$L$6</c:f>
              <c:numCache/>
            </c:numRef>
          </c:yVal>
          <c:smooth val="0"/>
        </c:ser>
        <c:ser>
          <c:idx val="3"/>
          <c:order val="3"/>
          <c:tx>
            <c:v>Breast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y = 19.67x + 9.41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'All Buildings'!$K$6:$K$7</c:f>
              <c:numCache/>
            </c:numRef>
          </c:xVal>
          <c:yVal>
            <c:numRef>
              <c:f>'All Buildings'!$L$6:$L$7</c:f>
              <c:numCache/>
            </c:numRef>
          </c:yVal>
          <c:smooth val="0"/>
        </c:ser>
        <c:ser>
          <c:idx val="4"/>
          <c:order val="4"/>
          <c:tx>
            <c:v>Head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y = 30.67x - 4.33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'All Buildings'!$K$7:$K$8</c:f>
              <c:numCache/>
            </c:numRef>
          </c:xVal>
          <c:yVal>
            <c:numRef>
              <c:f>'All Buildings'!$L$7:$L$8</c:f>
              <c:numCache/>
            </c:numRef>
          </c:yVal>
          <c:smooth val="0"/>
        </c:ser>
        <c:ser>
          <c:idx val="5"/>
          <c:order val="5"/>
          <c:tx>
            <c:v>First floor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y = 19.87x + 17.25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'All Buildings'!$K$8:$K$9</c:f>
              <c:numCache/>
            </c:numRef>
          </c:xVal>
          <c:yVal>
            <c:numRef>
              <c:f>'All Buildings'!$L$8:$L$9</c:f>
              <c:numCache/>
            </c:numRef>
          </c:yVal>
          <c:smooth val="0"/>
        </c:ser>
        <c:ser>
          <c:idx val="6"/>
          <c:order val="6"/>
          <c:tx>
            <c:v>Second floor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y = 2.58x + 69.12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'All Buildings'!$K$9:$K$10</c:f>
              <c:numCache/>
            </c:numRef>
          </c:xVal>
          <c:yVal>
            <c:numRef>
              <c:f>'All Buildings'!$L$9:$L$10</c:f>
              <c:numCache/>
            </c:numRef>
          </c:yVal>
          <c:smooth val="0"/>
        </c:ser>
        <c:ser>
          <c:idx val="7"/>
          <c:order val="7"/>
          <c:tx>
            <c:v>&gt; 7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y = 3.98x + 62.16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'All Buildings'!$K$10:$K$11</c:f>
              <c:numCache/>
            </c:numRef>
          </c:xVal>
          <c:yVal>
            <c:numRef>
              <c:f>'All Buildings'!$L$10:$L$11</c:f>
              <c:numCache/>
            </c:numRef>
          </c:yVal>
          <c:smooth val="0"/>
        </c:ser>
        <c:axId val="1953047"/>
        <c:axId val="17577424"/>
      </c:scatterChart>
      <c:valAx>
        <c:axId val="1953047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Water 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17577424"/>
        <c:crosses val="autoZero"/>
        <c:crossBetween val="midCat"/>
        <c:dispUnits/>
        <c:majorUnit val="1"/>
        <c:minorUnit val="0.5"/>
      </c:valAx>
      <c:valAx>
        <c:axId val="175774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Damage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1953047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615"/>
          <c:y val="0.0385"/>
          <c:w val="0.1385"/>
          <c:h val="0.8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Depth damage function for all building types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81"/>
          <c:w val="0.9712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Buildings'!$K$3:$K$110</c:f>
              <c:numCache/>
            </c:numRef>
          </c:xVal>
          <c:yVal>
            <c:numRef>
              <c:f>'All Buildings'!$L$3:$L$11</c:f>
              <c:numCache/>
            </c:numRef>
          </c:yVal>
          <c:smooth val="0"/>
        </c:ser>
        <c:axId val="23979089"/>
        <c:axId val="14485210"/>
      </c:scatterChart>
      <c:valAx>
        <c:axId val="23979089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14485210"/>
        <c:crosses val="autoZero"/>
        <c:crossBetween val="midCat"/>
        <c:dispUnits/>
        <c:majorUnit val="1"/>
        <c:minorUnit val="0.5"/>
      </c:valAx>
      <c:valAx>
        <c:axId val="144852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Damage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23979089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Depth damage function for Squatters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725"/>
          <c:w val="0.9765"/>
          <c:h val="0.89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Squatters!$K$2:$K$10</c:f>
              <c:numCache/>
            </c:numRef>
          </c:xVal>
          <c:yVal>
            <c:numRef>
              <c:f>Squatters!$J$2:$J$10</c:f>
              <c:numCache/>
            </c:numRef>
          </c:yVal>
          <c:smooth val="0"/>
        </c:ser>
        <c:axId val="63258027"/>
        <c:axId val="32451332"/>
      </c:scatterChart>
      <c:valAx>
        <c:axId val="63258027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32451332"/>
        <c:crosses val="autoZero"/>
        <c:crossBetween val="midCat"/>
        <c:dispUnits/>
        <c:majorUnit val="1"/>
        <c:minorUnit val="0.5"/>
      </c:valAx>
      <c:valAx>
        <c:axId val="324513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Damage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63258027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Depth damage function for Squatters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8175"/>
          <c:w val="0.633"/>
          <c:h val="0.886"/>
        </c:manualLayout>
      </c:layout>
      <c:scatterChart>
        <c:scatterStyle val="lineMarker"/>
        <c:varyColors val="0"/>
        <c:ser>
          <c:idx val="0"/>
          <c:order val="0"/>
          <c:tx>
            <c:v>Ankle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66.67x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Squatters!$K$2:$K$3</c:f>
              <c:numCache/>
            </c:numRef>
          </c:xVal>
          <c:yVal>
            <c:numRef>
              <c:f>Squatters!$J$2:$J$3</c:f>
              <c:numCache/>
            </c:numRef>
          </c:yVal>
          <c:smooth val="0"/>
        </c:ser>
        <c:ser>
          <c:idx val="2"/>
          <c:order val="1"/>
          <c:tx>
            <c:v>Knee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33.33x + 3.33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Squatters!$K$3:$K$4</c:f>
              <c:numCache/>
            </c:numRef>
          </c:xVal>
          <c:yVal>
            <c:numRef>
              <c:f>Squatters!$J$3:$J$4</c:f>
              <c:numCache/>
            </c:numRef>
          </c:yVal>
          <c:smooth val="0"/>
        </c:ser>
        <c:ser>
          <c:idx val="3"/>
          <c:order val="2"/>
          <c:tx>
            <c:v>Hip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37.5x + 1.86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Squatters!$K$4:$K$5</c:f>
              <c:numCache/>
            </c:numRef>
          </c:xVal>
          <c:yVal>
            <c:numRef>
              <c:f>Squatters!$J$4:$J$5</c:f>
              <c:numCache/>
            </c:numRef>
          </c:yVal>
          <c:smooth val="0"/>
        </c:ser>
        <c:ser>
          <c:idx val="4"/>
          <c:order val="3"/>
          <c:tx>
            <c:v>Breast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16.67x + 17.5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Squatters!$K$5:$K$6</c:f>
              <c:numCache/>
            </c:numRef>
          </c:xVal>
          <c:yVal>
            <c:numRef>
              <c:f>Squatters!$J$5:$J$6</c:f>
              <c:numCache/>
            </c:numRef>
          </c:yVal>
          <c:smooth val="0"/>
        </c:ser>
        <c:ser>
          <c:idx val="5"/>
          <c:order val="4"/>
          <c:tx>
            <c:v>Head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48.89x - 22.78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Squatters!$K$6:$K$7</c:f>
              <c:numCache/>
            </c:numRef>
          </c:xVal>
          <c:yVal>
            <c:numRef>
              <c:f>Squatters!$J$6:$J$7</c:f>
              <c:numCache/>
            </c:numRef>
          </c:yVal>
          <c:smooth val="0"/>
        </c:ser>
        <c:ser>
          <c:idx val="6"/>
          <c:order val="5"/>
          <c:tx>
            <c:v>1st floor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18.33x + 38.33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Squatters!$K$7:$K$8</c:f>
              <c:numCache/>
            </c:numRef>
          </c:xVal>
          <c:yVal>
            <c:numRef>
              <c:f>Squatters!$J$7:$J$8</c:f>
              <c:numCache/>
            </c:numRef>
          </c:yVal>
          <c:smooth val="0"/>
        </c:ser>
        <c:ser>
          <c:idx val="1"/>
          <c:order val="6"/>
          <c:tx>
            <c:v>2nd floor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0.43x + 92.05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Squatters!$K$8:$K$9</c:f>
              <c:numCache/>
            </c:numRef>
          </c:xVal>
          <c:yVal>
            <c:numRef>
              <c:f>Squatters!$J$8:$J$9</c:f>
              <c:numCache/>
            </c:numRef>
          </c:yVal>
          <c:smooth val="0"/>
        </c:ser>
        <c:ser>
          <c:idx val="7"/>
          <c:order val="7"/>
          <c:tx>
            <c:v>7m or more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y = 2.91x + 79.66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Squatters!$K$9:$K$10</c:f>
              <c:numCache/>
            </c:numRef>
          </c:xVal>
          <c:yVal>
            <c:numRef>
              <c:f>Squatters!$J$9:$J$10</c:f>
              <c:numCache/>
            </c:numRef>
          </c:yVal>
          <c:smooth val="0"/>
        </c:ser>
        <c:axId val="23626533"/>
        <c:axId val="11312206"/>
      </c:scatterChart>
      <c:valAx>
        <c:axId val="23626533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11312206"/>
        <c:crosses val="autoZero"/>
        <c:crossBetween val="midCat"/>
        <c:dispUnits/>
        <c:majorUnit val="1"/>
        <c:minorUnit val="0.5"/>
      </c:valAx>
      <c:valAx>
        <c:axId val="113122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Damage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23626533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235"/>
          <c:y val="0.07125"/>
          <c:w val="0.17525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29</xdr:row>
      <xdr:rowOff>9525</xdr:rowOff>
    </xdr:from>
    <xdr:to>
      <xdr:col>20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6715125" y="4705350"/>
        <a:ext cx="77247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11</xdr:row>
      <xdr:rowOff>19050</xdr:rowOff>
    </xdr:from>
    <xdr:to>
      <xdr:col>15</xdr:col>
      <xdr:colOff>409575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6715125" y="1800225"/>
        <a:ext cx="50863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11</xdr:row>
      <xdr:rowOff>19050</xdr:rowOff>
    </xdr:from>
    <xdr:to>
      <xdr:col>16</xdr:col>
      <xdr:colOff>457200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838825" y="1800225"/>
        <a:ext cx="5343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29</xdr:row>
      <xdr:rowOff>28575</xdr:rowOff>
    </xdr:from>
    <xdr:to>
      <xdr:col>20</xdr:col>
      <xdr:colOff>438150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5857875" y="4724400"/>
        <a:ext cx="77438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0"/>
  <sheetViews>
    <sheetView tabSelected="1" workbookViewId="0" topLeftCell="G31">
      <selection activeCell="L4" sqref="L4:L11"/>
    </sheetView>
  </sheetViews>
  <sheetFormatPr defaultColWidth="9.140625" defaultRowHeight="12.75"/>
  <cols>
    <col min="2" max="2" width="18.28125" style="0" customWidth="1"/>
    <col min="3" max="3" width="16.140625" style="0" customWidth="1"/>
    <col min="5" max="5" width="10.8515625" style="0" customWidth="1"/>
    <col min="6" max="6" width="18.8515625" style="0" customWidth="1"/>
    <col min="10" max="10" width="15.28125" style="0" customWidth="1"/>
  </cols>
  <sheetData>
    <row r="2" spans="1:12" ht="12.75">
      <c r="A2" t="s">
        <v>60</v>
      </c>
      <c r="B2" t="s">
        <v>61</v>
      </c>
      <c r="C2" t="s">
        <v>122</v>
      </c>
      <c r="D2">
        <v>2</v>
      </c>
      <c r="E2">
        <v>176</v>
      </c>
      <c r="F2" t="s">
        <v>123</v>
      </c>
      <c r="G2" s="2">
        <v>0</v>
      </c>
      <c r="K2" t="s">
        <v>120</v>
      </c>
      <c r="L2" t="s">
        <v>121</v>
      </c>
    </row>
    <row r="3" spans="1:15" ht="12.75">
      <c r="A3" t="s">
        <v>12</v>
      </c>
      <c r="B3" t="s">
        <v>8</v>
      </c>
      <c r="C3" t="s">
        <v>124</v>
      </c>
      <c r="D3">
        <v>1</v>
      </c>
      <c r="E3">
        <v>88</v>
      </c>
      <c r="F3" t="s">
        <v>125</v>
      </c>
      <c r="G3" s="2">
        <v>10</v>
      </c>
      <c r="J3" t="s">
        <v>118</v>
      </c>
      <c r="K3">
        <v>0</v>
      </c>
      <c r="L3" s="1">
        <v>0</v>
      </c>
      <c r="O3" s="1"/>
    </row>
    <row r="4" spans="1:15" ht="12.75">
      <c r="A4" t="s">
        <v>13</v>
      </c>
      <c r="B4" t="s">
        <v>8</v>
      </c>
      <c r="C4" t="s">
        <v>126</v>
      </c>
      <c r="D4">
        <v>1</v>
      </c>
      <c r="E4">
        <v>45</v>
      </c>
      <c r="F4" t="s">
        <v>125</v>
      </c>
      <c r="G4" s="2">
        <v>5</v>
      </c>
      <c r="J4" t="s">
        <v>112</v>
      </c>
      <c r="K4">
        <v>0.1</v>
      </c>
      <c r="L4" s="1">
        <f>AVERAGE(G3:G6)</f>
        <v>5.5</v>
      </c>
      <c r="O4" s="1"/>
    </row>
    <row r="5" spans="1:15" ht="12.75">
      <c r="A5" t="s">
        <v>95</v>
      </c>
      <c r="B5" t="s">
        <v>88</v>
      </c>
      <c r="C5" t="s">
        <v>122</v>
      </c>
      <c r="D5">
        <v>2</v>
      </c>
      <c r="E5">
        <v>329</v>
      </c>
      <c r="F5" t="s">
        <v>125</v>
      </c>
      <c r="G5" s="2">
        <v>2</v>
      </c>
      <c r="J5" t="s">
        <v>113</v>
      </c>
      <c r="K5">
        <v>0.35</v>
      </c>
      <c r="L5" s="1">
        <f>AVERAGE(G7:G8)</f>
        <v>10</v>
      </c>
      <c r="O5" s="1"/>
    </row>
    <row r="6" spans="1:15" ht="12.75">
      <c r="A6" t="s">
        <v>11</v>
      </c>
      <c r="B6" t="s">
        <v>8</v>
      </c>
      <c r="C6" t="s">
        <v>124</v>
      </c>
      <c r="D6">
        <v>1</v>
      </c>
      <c r="E6">
        <v>103</v>
      </c>
      <c r="F6" t="s">
        <v>125</v>
      </c>
      <c r="G6" s="2">
        <v>5</v>
      </c>
      <c r="J6" t="s">
        <v>119</v>
      </c>
      <c r="K6">
        <v>0.75</v>
      </c>
      <c r="L6" s="1">
        <f>AVERAGE(G9:G14)</f>
        <v>24.166666666666668</v>
      </c>
      <c r="O6" s="1"/>
    </row>
    <row r="7" spans="1:15" ht="12.75">
      <c r="A7" t="s">
        <v>27</v>
      </c>
      <c r="B7" t="s">
        <v>8</v>
      </c>
      <c r="C7" t="s">
        <v>126</v>
      </c>
      <c r="D7">
        <v>1</v>
      </c>
      <c r="E7">
        <v>73</v>
      </c>
      <c r="F7" t="s">
        <v>127</v>
      </c>
      <c r="G7" s="2">
        <v>15</v>
      </c>
      <c r="J7" t="s">
        <v>114</v>
      </c>
      <c r="K7">
        <v>1.25</v>
      </c>
      <c r="L7" s="1">
        <f>AVERAGE(G15:G24)</f>
        <v>34</v>
      </c>
      <c r="O7" s="1"/>
    </row>
    <row r="8" spans="1:15" ht="12.75">
      <c r="A8" t="s">
        <v>62</v>
      </c>
      <c r="B8" t="s">
        <v>61</v>
      </c>
      <c r="C8" t="s">
        <v>38</v>
      </c>
      <c r="D8">
        <v>3</v>
      </c>
      <c r="E8">
        <v>173</v>
      </c>
      <c r="F8" t="s">
        <v>127</v>
      </c>
      <c r="G8" s="2">
        <v>5</v>
      </c>
      <c r="J8" t="s">
        <v>115</v>
      </c>
      <c r="K8">
        <v>2</v>
      </c>
      <c r="L8" s="1">
        <f>AVERAGE(G25:G39)</f>
        <v>57</v>
      </c>
      <c r="O8" s="1"/>
    </row>
    <row r="9" spans="1:15" ht="12.75">
      <c r="A9" t="s">
        <v>96</v>
      </c>
      <c r="B9" t="s">
        <v>85</v>
      </c>
      <c r="C9" t="s">
        <v>126</v>
      </c>
      <c r="D9">
        <v>1</v>
      </c>
      <c r="E9">
        <v>119</v>
      </c>
      <c r="F9" t="s">
        <v>128</v>
      </c>
      <c r="G9" s="2">
        <v>30</v>
      </c>
      <c r="J9" t="s">
        <v>116</v>
      </c>
      <c r="K9">
        <v>3</v>
      </c>
      <c r="L9" s="1">
        <f>AVERAGE(G40:G55)</f>
        <v>76.875</v>
      </c>
      <c r="O9" s="1"/>
    </row>
    <row r="10" spans="1:15" ht="12.75">
      <c r="A10" t="s">
        <v>97</v>
      </c>
      <c r="B10" t="s">
        <v>85</v>
      </c>
      <c r="C10" t="s">
        <v>122</v>
      </c>
      <c r="D10">
        <v>1</v>
      </c>
      <c r="E10">
        <v>80</v>
      </c>
      <c r="F10" t="s">
        <v>128</v>
      </c>
      <c r="G10" s="2">
        <v>40</v>
      </c>
      <c r="J10" t="s">
        <v>117</v>
      </c>
      <c r="K10">
        <v>5</v>
      </c>
      <c r="L10" s="1">
        <f>AVERAGE(G56:G100)</f>
        <v>82.04444444444445</v>
      </c>
      <c r="O10" s="1"/>
    </row>
    <row r="11" spans="1:12" ht="12.75">
      <c r="A11" t="s">
        <v>94</v>
      </c>
      <c r="B11" t="s">
        <v>88</v>
      </c>
      <c r="C11" t="s">
        <v>122</v>
      </c>
      <c r="D11">
        <v>1</v>
      </c>
      <c r="E11">
        <v>231</v>
      </c>
      <c r="F11" t="s">
        <v>128</v>
      </c>
      <c r="G11" s="2">
        <v>10</v>
      </c>
      <c r="J11" t="s">
        <v>135</v>
      </c>
      <c r="K11">
        <v>7</v>
      </c>
      <c r="L11">
        <v>90</v>
      </c>
    </row>
    <row r="12" spans="1:7" ht="12.75">
      <c r="A12" t="s">
        <v>23</v>
      </c>
      <c r="B12" t="s">
        <v>8</v>
      </c>
      <c r="C12" t="s">
        <v>124</v>
      </c>
      <c r="D12">
        <v>1</v>
      </c>
      <c r="E12">
        <v>256</v>
      </c>
      <c r="F12" t="s">
        <v>128</v>
      </c>
      <c r="G12" s="2">
        <v>30</v>
      </c>
    </row>
    <row r="13" spans="1:7" ht="12.75">
      <c r="A13" t="s">
        <v>90</v>
      </c>
      <c r="B13" t="s">
        <v>61</v>
      </c>
      <c r="C13" t="s">
        <v>126</v>
      </c>
      <c r="D13">
        <v>2</v>
      </c>
      <c r="E13">
        <v>217</v>
      </c>
      <c r="F13" t="s">
        <v>128</v>
      </c>
      <c r="G13" s="2">
        <v>20</v>
      </c>
    </row>
    <row r="14" spans="1:7" ht="12.75">
      <c r="A14" t="s">
        <v>108</v>
      </c>
      <c r="B14" t="s">
        <v>52</v>
      </c>
      <c r="C14" t="s">
        <v>122</v>
      </c>
      <c r="D14">
        <v>2</v>
      </c>
      <c r="E14">
        <v>115</v>
      </c>
      <c r="F14" t="s">
        <v>128</v>
      </c>
      <c r="G14" s="2">
        <v>15</v>
      </c>
    </row>
    <row r="15" spans="1:7" ht="12.75">
      <c r="A15" t="s">
        <v>63</v>
      </c>
      <c r="B15" t="s">
        <v>61</v>
      </c>
      <c r="C15" t="s">
        <v>122</v>
      </c>
      <c r="D15">
        <v>2</v>
      </c>
      <c r="E15">
        <v>214</v>
      </c>
      <c r="F15" t="s">
        <v>129</v>
      </c>
      <c r="G15" s="2">
        <v>30</v>
      </c>
    </row>
    <row r="16" spans="1:7" ht="12.75">
      <c r="A16" t="s">
        <v>51</v>
      </c>
      <c r="B16" t="s">
        <v>52</v>
      </c>
      <c r="C16" t="s">
        <v>38</v>
      </c>
      <c r="D16">
        <v>3</v>
      </c>
      <c r="E16">
        <v>303</v>
      </c>
      <c r="F16" t="s">
        <v>129</v>
      </c>
      <c r="G16" s="2">
        <v>15</v>
      </c>
    </row>
    <row r="17" spans="1:7" ht="12.75">
      <c r="A17" t="s">
        <v>75</v>
      </c>
      <c r="B17" t="s">
        <v>52</v>
      </c>
      <c r="C17" t="s">
        <v>122</v>
      </c>
      <c r="D17">
        <v>1</v>
      </c>
      <c r="E17">
        <v>295</v>
      </c>
      <c r="F17" t="s">
        <v>129</v>
      </c>
      <c r="G17" s="2">
        <v>20</v>
      </c>
    </row>
    <row r="18" spans="1:7" ht="12.75">
      <c r="A18" t="s">
        <v>22</v>
      </c>
      <c r="B18" t="s">
        <v>8</v>
      </c>
      <c r="C18" t="s">
        <v>124</v>
      </c>
      <c r="D18">
        <v>1</v>
      </c>
      <c r="E18">
        <v>79</v>
      </c>
      <c r="F18" t="s">
        <v>129</v>
      </c>
      <c r="G18" s="2">
        <v>25</v>
      </c>
    </row>
    <row r="19" spans="1:7" ht="12.75">
      <c r="A19" t="s">
        <v>15</v>
      </c>
      <c r="B19" t="s">
        <v>8</v>
      </c>
      <c r="C19" t="s">
        <v>2</v>
      </c>
      <c r="D19">
        <v>1</v>
      </c>
      <c r="E19">
        <v>127</v>
      </c>
      <c r="F19" t="s">
        <v>129</v>
      </c>
      <c r="G19" s="2">
        <v>35</v>
      </c>
    </row>
    <row r="20" spans="1:7" ht="12.75">
      <c r="A20" t="s">
        <v>7</v>
      </c>
      <c r="B20" t="s">
        <v>8</v>
      </c>
      <c r="C20" t="s">
        <v>2</v>
      </c>
      <c r="D20">
        <v>1</v>
      </c>
      <c r="E20">
        <v>111</v>
      </c>
      <c r="F20" t="s">
        <v>129</v>
      </c>
      <c r="G20" s="2">
        <v>40</v>
      </c>
    </row>
    <row r="21" spans="1:7" ht="12.75">
      <c r="A21" t="s">
        <v>10</v>
      </c>
      <c r="B21" t="s">
        <v>8</v>
      </c>
      <c r="C21" t="s">
        <v>126</v>
      </c>
      <c r="D21">
        <v>1</v>
      </c>
      <c r="E21">
        <v>64</v>
      </c>
      <c r="F21" t="s">
        <v>129</v>
      </c>
      <c r="G21" s="2">
        <v>40</v>
      </c>
    </row>
    <row r="22" spans="1:7" ht="12.75">
      <c r="A22" t="s">
        <v>110</v>
      </c>
      <c r="B22" t="s">
        <v>52</v>
      </c>
      <c r="C22" t="s">
        <v>122</v>
      </c>
      <c r="D22">
        <v>2</v>
      </c>
      <c r="E22">
        <v>382</v>
      </c>
      <c r="F22" t="s">
        <v>129</v>
      </c>
      <c r="G22" s="2">
        <v>20</v>
      </c>
    </row>
    <row r="23" spans="1:7" ht="12.75">
      <c r="A23" t="s">
        <v>5</v>
      </c>
      <c r="B23" t="s">
        <v>1</v>
      </c>
      <c r="C23" t="s">
        <v>130</v>
      </c>
      <c r="D23">
        <v>1</v>
      </c>
      <c r="E23">
        <v>177</v>
      </c>
      <c r="F23" t="s">
        <v>129</v>
      </c>
      <c r="G23" s="2">
        <v>100</v>
      </c>
    </row>
    <row r="24" spans="1:7" ht="12.75">
      <c r="A24" t="s">
        <v>109</v>
      </c>
      <c r="B24" t="s">
        <v>52</v>
      </c>
      <c r="C24" t="s">
        <v>122</v>
      </c>
      <c r="D24">
        <v>2</v>
      </c>
      <c r="E24">
        <v>317</v>
      </c>
      <c r="F24" t="s">
        <v>129</v>
      </c>
      <c r="G24" s="2">
        <v>15</v>
      </c>
    </row>
    <row r="25" spans="1:7" ht="12.75">
      <c r="A25" t="s">
        <v>31</v>
      </c>
      <c r="B25" t="s">
        <v>8</v>
      </c>
      <c r="C25" t="s">
        <v>124</v>
      </c>
      <c r="D25">
        <v>1</v>
      </c>
      <c r="E25">
        <v>159</v>
      </c>
      <c r="F25" t="s">
        <v>131</v>
      </c>
      <c r="G25" s="2">
        <v>90</v>
      </c>
    </row>
    <row r="26" spans="1:7" ht="12.75">
      <c r="A26" t="s">
        <v>64</v>
      </c>
      <c r="B26" t="s">
        <v>61</v>
      </c>
      <c r="C26" t="s">
        <v>126</v>
      </c>
      <c r="D26">
        <v>1</v>
      </c>
      <c r="E26">
        <v>200</v>
      </c>
      <c r="F26" t="s">
        <v>131</v>
      </c>
      <c r="G26" s="2">
        <v>40</v>
      </c>
    </row>
    <row r="27" spans="1:7" ht="12.75">
      <c r="A27" t="s">
        <v>32</v>
      </c>
      <c r="B27" t="s">
        <v>8</v>
      </c>
      <c r="C27" t="s">
        <v>124</v>
      </c>
      <c r="D27">
        <v>1</v>
      </c>
      <c r="E27">
        <v>85</v>
      </c>
      <c r="F27" t="s">
        <v>131</v>
      </c>
      <c r="G27" s="2">
        <v>80</v>
      </c>
    </row>
    <row r="28" spans="1:7" ht="12.75">
      <c r="A28" t="s">
        <v>93</v>
      </c>
      <c r="B28" t="s">
        <v>88</v>
      </c>
      <c r="C28" t="s">
        <v>122</v>
      </c>
      <c r="D28">
        <v>2</v>
      </c>
      <c r="E28">
        <v>353</v>
      </c>
      <c r="F28" t="s">
        <v>131</v>
      </c>
      <c r="G28" s="2">
        <v>40</v>
      </c>
    </row>
    <row r="29" spans="1:7" ht="12.75">
      <c r="A29" t="s">
        <v>24</v>
      </c>
      <c r="B29" t="s">
        <v>8</v>
      </c>
      <c r="C29" t="s">
        <v>124</v>
      </c>
      <c r="D29">
        <v>1</v>
      </c>
      <c r="E29">
        <v>81</v>
      </c>
      <c r="F29" t="s">
        <v>131</v>
      </c>
      <c r="G29" s="2">
        <v>50</v>
      </c>
    </row>
    <row r="30" spans="1:7" ht="12.75">
      <c r="A30" t="s">
        <v>92</v>
      </c>
      <c r="B30" t="s">
        <v>85</v>
      </c>
      <c r="C30" t="s">
        <v>126</v>
      </c>
      <c r="D30">
        <v>1</v>
      </c>
      <c r="E30">
        <v>205</v>
      </c>
      <c r="F30" t="s">
        <v>131</v>
      </c>
      <c r="G30" s="2">
        <v>10</v>
      </c>
    </row>
    <row r="31" spans="1:7" ht="12.75">
      <c r="A31" t="s">
        <v>89</v>
      </c>
      <c r="B31" t="s">
        <v>1</v>
      </c>
      <c r="C31" t="s">
        <v>126</v>
      </c>
      <c r="D31">
        <v>1</v>
      </c>
      <c r="E31">
        <v>142</v>
      </c>
      <c r="F31" t="s">
        <v>131</v>
      </c>
      <c r="G31" s="2">
        <v>80</v>
      </c>
    </row>
    <row r="32" spans="1:7" ht="12.75">
      <c r="A32" t="s">
        <v>16</v>
      </c>
      <c r="B32" t="s">
        <v>8</v>
      </c>
      <c r="C32" t="s">
        <v>126</v>
      </c>
      <c r="D32">
        <v>1</v>
      </c>
      <c r="E32">
        <v>110</v>
      </c>
      <c r="F32" t="s">
        <v>131</v>
      </c>
      <c r="G32" s="2">
        <v>60</v>
      </c>
    </row>
    <row r="33" spans="1:7" ht="12.75">
      <c r="A33" t="s">
        <v>37</v>
      </c>
      <c r="B33" t="s">
        <v>36</v>
      </c>
      <c r="C33" t="s">
        <v>126</v>
      </c>
      <c r="D33">
        <v>1</v>
      </c>
      <c r="E33">
        <v>63</v>
      </c>
      <c r="F33" t="s">
        <v>131</v>
      </c>
      <c r="G33" s="2">
        <v>40</v>
      </c>
    </row>
    <row r="34" spans="1:7" ht="12.75">
      <c r="A34" t="s">
        <v>14</v>
      </c>
      <c r="B34" t="s">
        <v>8</v>
      </c>
      <c r="C34" t="s">
        <v>124</v>
      </c>
      <c r="D34">
        <v>1</v>
      </c>
      <c r="E34">
        <v>125</v>
      </c>
      <c r="F34" t="s">
        <v>131</v>
      </c>
      <c r="G34" s="2">
        <v>70</v>
      </c>
    </row>
    <row r="35" spans="1:7" ht="12.75">
      <c r="A35" t="s">
        <v>9</v>
      </c>
      <c r="B35" t="s">
        <v>1</v>
      </c>
      <c r="C35" t="s">
        <v>2</v>
      </c>
      <c r="D35">
        <v>1</v>
      </c>
      <c r="E35">
        <v>96</v>
      </c>
      <c r="F35" t="s">
        <v>131</v>
      </c>
      <c r="G35" s="2">
        <v>100</v>
      </c>
    </row>
    <row r="36" spans="1:7" ht="12.75">
      <c r="A36" t="s">
        <v>33</v>
      </c>
      <c r="B36" t="s">
        <v>8</v>
      </c>
      <c r="C36" t="s">
        <v>124</v>
      </c>
      <c r="D36">
        <v>1</v>
      </c>
      <c r="E36">
        <v>175</v>
      </c>
      <c r="F36" t="s">
        <v>131</v>
      </c>
      <c r="G36" s="2">
        <v>70</v>
      </c>
    </row>
    <row r="37" spans="1:7" ht="12.75">
      <c r="A37" t="s">
        <v>53</v>
      </c>
      <c r="B37" t="s">
        <v>52</v>
      </c>
      <c r="C37" t="s">
        <v>38</v>
      </c>
      <c r="D37">
        <v>3</v>
      </c>
      <c r="E37">
        <v>162</v>
      </c>
      <c r="F37" t="s">
        <v>131</v>
      </c>
      <c r="G37" s="2">
        <v>15</v>
      </c>
    </row>
    <row r="38" spans="1:7" ht="12.75">
      <c r="A38" t="s">
        <v>35</v>
      </c>
      <c r="B38" t="s">
        <v>36</v>
      </c>
      <c r="C38" t="s">
        <v>126</v>
      </c>
      <c r="D38">
        <v>1</v>
      </c>
      <c r="E38">
        <v>93</v>
      </c>
      <c r="F38" t="s">
        <v>131</v>
      </c>
      <c r="G38" s="2">
        <v>60</v>
      </c>
    </row>
    <row r="39" spans="1:7" ht="12.75">
      <c r="A39" t="s">
        <v>91</v>
      </c>
      <c r="B39" t="s">
        <v>85</v>
      </c>
      <c r="C39" t="s">
        <v>122</v>
      </c>
      <c r="D39">
        <v>1</v>
      </c>
      <c r="E39">
        <v>244</v>
      </c>
      <c r="F39" t="s">
        <v>131</v>
      </c>
      <c r="G39" s="2">
        <v>50</v>
      </c>
    </row>
    <row r="40" spans="1:7" ht="12.75">
      <c r="A40" t="s">
        <v>25</v>
      </c>
      <c r="B40" t="s">
        <v>1</v>
      </c>
      <c r="C40" t="s">
        <v>2</v>
      </c>
      <c r="D40">
        <v>1</v>
      </c>
      <c r="E40">
        <v>48</v>
      </c>
      <c r="F40" t="s">
        <v>132</v>
      </c>
      <c r="G40" s="2">
        <v>85</v>
      </c>
    </row>
    <row r="41" spans="1:7" ht="12.75">
      <c r="A41" t="s">
        <v>26</v>
      </c>
      <c r="B41" t="s">
        <v>1</v>
      </c>
      <c r="C41" t="s">
        <v>2</v>
      </c>
      <c r="D41">
        <v>1</v>
      </c>
      <c r="E41">
        <v>112</v>
      </c>
      <c r="F41" t="s">
        <v>132</v>
      </c>
      <c r="G41" s="2">
        <v>100</v>
      </c>
    </row>
    <row r="42" spans="1:7" ht="12.75">
      <c r="A42" t="s">
        <v>57</v>
      </c>
      <c r="B42" t="s">
        <v>1</v>
      </c>
      <c r="C42" t="s">
        <v>2</v>
      </c>
      <c r="D42">
        <v>1</v>
      </c>
      <c r="E42">
        <v>506</v>
      </c>
      <c r="F42" t="s">
        <v>132</v>
      </c>
      <c r="G42" s="2">
        <v>100</v>
      </c>
    </row>
    <row r="43" spans="1:7" ht="12.75">
      <c r="A43" t="s">
        <v>30</v>
      </c>
      <c r="B43" t="s">
        <v>8</v>
      </c>
      <c r="C43" t="s">
        <v>124</v>
      </c>
      <c r="D43">
        <v>1</v>
      </c>
      <c r="E43">
        <v>108</v>
      </c>
      <c r="F43" t="s">
        <v>132</v>
      </c>
      <c r="G43" s="2">
        <v>60</v>
      </c>
    </row>
    <row r="44" spans="1:7" ht="12.75">
      <c r="A44" t="s">
        <v>34</v>
      </c>
      <c r="B44" t="s">
        <v>8</v>
      </c>
      <c r="C44" t="s">
        <v>2</v>
      </c>
      <c r="D44">
        <v>1</v>
      </c>
      <c r="E44">
        <v>110</v>
      </c>
      <c r="F44" t="s">
        <v>132</v>
      </c>
      <c r="G44" s="2">
        <v>90</v>
      </c>
    </row>
    <row r="45" spans="1:7" ht="12.75">
      <c r="A45" t="s">
        <v>50</v>
      </c>
      <c r="B45" t="s">
        <v>1</v>
      </c>
      <c r="C45" t="s">
        <v>126</v>
      </c>
      <c r="D45">
        <v>2</v>
      </c>
      <c r="E45">
        <v>101</v>
      </c>
      <c r="F45" t="s">
        <v>132</v>
      </c>
      <c r="G45" s="2">
        <v>100</v>
      </c>
    </row>
    <row r="46" spans="1:7" ht="12.75">
      <c r="A46" t="s">
        <v>69</v>
      </c>
      <c r="B46" t="s">
        <v>36</v>
      </c>
      <c r="C46" t="s">
        <v>126</v>
      </c>
      <c r="D46">
        <v>2</v>
      </c>
      <c r="E46">
        <v>188</v>
      </c>
      <c r="F46" t="s">
        <v>132</v>
      </c>
      <c r="G46" s="2">
        <v>35</v>
      </c>
    </row>
    <row r="47" spans="1:7" ht="12.75">
      <c r="A47" t="s">
        <v>86</v>
      </c>
      <c r="B47" t="s">
        <v>85</v>
      </c>
      <c r="C47" t="s">
        <v>126</v>
      </c>
      <c r="D47">
        <v>2</v>
      </c>
      <c r="E47">
        <v>232</v>
      </c>
      <c r="F47" t="s">
        <v>132</v>
      </c>
      <c r="G47" s="2">
        <v>25</v>
      </c>
    </row>
    <row r="48" spans="1:7" ht="12.75">
      <c r="A48" t="s">
        <v>84</v>
      </c>
      <c r="B48" t="s">
        <v>85</v>
      </c>
      <c r="C48" t="s">
        <v>122</v>
      </c>
      <c r="D48">
        <v>2</v>
      </c>
      <c r="E48">
        <v>179</v>
      </c>
      <c r="F48" t="s">
        <v>132</v>
      </c>
      <c r="G48" s="2">
        <v>25</v>
      </c>
    </row>
    <row r="49" spans="1:7" ht="12.75">
      <c r="A49" t="s">
        <v>20</v>
      </c>
      <c r="B49" t="s">
        <v>1</v>
      </c>
      <c r="C49" t="s">
        <v>2</v>
      </c>
      <c r="D49">
        <v>1</v>
      </c>
      <c r="E49">
        <v>28</v>
      </c>
      <c r="F49" t="s">
        <v>132</v>
      </c>
      <c r="G49" s="2">
        <v>100</v>
      </c>
    </row>
    <row r="50" spans="1:19" ht="12.75">
      <c r="A50" t="s">
        <v>78</v>
      </c>
      <c r="B50" t="s">
        <v>52</v>
      </c>
      <c r="C50" t="s">
        <v>38</v>
      </c>
      <c r="D50">
        <v>3</v>
      </c>
      <c r="E50">
        <v>173</v>
      </c>
      <c r="F50" t="s">
        <v>132</v>
      </c>
      <c r="G50" s="2">
        <v>25</v>
      </c>
      <c r="I50" s="3" t="s">
        <v>136</v>
      </c>
      <c r="S50" s="1"/>
    </row>
    <row r="51" spans="1:19" ht="12.75">
      <c r="A51" t="s">
        <v>18</v>
      </c>
      <c r="B51" t="s">
        <v>1</v>
      </c>
      <c r="C51" t="s">
        <v>2</v>
      </c>
      <c r="D51">
        <v>1</v>
      </c>
      <c r="E51">
        <v>192</v>
      </c>
      <c r="F51" t="s">
        <v>132</v>
      </c>
      <c r="G51" s="2">
        <v>100</v>
      </c>
      <c r="R51">
        <v>0.1</v>
      </c>
      <c r="S51" s="1"/>
    </row>
    <row r="52" spans="1:19" ht="12.75">
      <c r="A52" t="s">
        <v>4</v>
      </c>
      <c r="B52" t="s">
        <v>1</v>
      </c>
      <c r="C52" t="s">
        <v>124</v>
      </c>
      <c r="D52">
        <v>1</v>
      </c>
      <c r="E52">
        <v>51</v>
      </c>
      <c r="F52" t="s">
        <v>132</v>
      </c>
      <c r="G52" s="2">
        <v>100</v>
      </c>
      <c r="R52">
        <v>0.35</v>
      </c>
      <c r="S52" s="1"/>
    </row>
    <row r="53" spans="1:19" ht="12.75">
      <c r="A53" t="s">
        <v>49</v>
      </c>
      <c r="B53" t="s">
        <v>1</v>
      </c>
      <c r="C53" t="s">
        <v>126</v>
      </c>
      <c r="D53">
        <v>1</v>
      </c>
      <c r="E53">
        <v>201</v>
      </c>
      <c r="F53" t="s">
        <v>132</v>
      </c>
      <c r="G53" s="2">
        <v>100</v>
      </c>
      <c r="R53">
        <v>0.75</v>
      </c>
      <c r="S53" s="1"/>
    </row>
    <row r="54" spans="1:19" ht="12.75">
      <c r="A54" t="s">
        <v>66</v>
      </c>
      <c r="B54" t="s">
        <v>1</v>
      </c>
      <c r="C54" t="s">
        <v>2</v>
      </c>
      <c r="D54">
        <v>1</v>
      </c>
      <c r="E54">
        <v>217</v>
      </c>
      <c r="F54" t="s">
        <v>132</v>
      </c>
      <c r="G54" s="2">
        <v>85</v>
      </c>
      <c r="R54">
        <v>1.25</v>
      </c>
      <c r="S54" s="1"/>
    </row>
    <row r="55" spans="1:19" ht="12.75">
      <c r="A55" t="s">
        <v>65</v>
      </c>
      <c r="B55" t="s">
        <v>1</v>
      </c>
      <c r="C55" t="s">
        <v>2</v>
      </c>
      <c r="D55">
        <v>1</v>
      </c>
      <c r="E55">
        <v>256</v>
      </c>
      <c r="F55" t="s">
        <v>132</v>
      </c>
      <c r="G55" s="2">
        <v>100</v>
      </c>
      <c r="R55">
        <v>2</v>
      </c>
      <c r="S55" s="1"/>
    </row>
    <row r="56" spans="1:19" ht="12.75">
      <c r="A56" t="s">
        <v>40</v>
      </c>
      <c r="B56" t="s">
        <v>8</v>
      </c>
      <c r="C56" t="s">
        <v>126</v>
      </c>
      <c r="D56">
        <v>1</v>
      </c>
      <c r="E56">
        <v>72</v>
      </c>
      <c r="F56" t="s">
        <v>133</v>
      </c>
      <c r="G56" s="2">
        <v>80</v>
      </c>
      <c r="R56">
        <v>3</v>
      </c>
      <c r="S56" s="1"/>
    </row>
    <row r="57" spans="1:19" ht="12.75">
      <c r="A57" t="s">
        <v>17</v>
      </c>
      <c r="B57" t="s">
        <v>1</v>
      </c>
      <c r="C57" t="s">
        <v>130</v>
      </c>
      <c r="D57">
        <v>1</v>
      </c>
      <c r="E57">
        <v>118</v>
      </c>
      <c r="F57" t="s">
        <v>133</v>
      </c>
      <c r="G57" s="2">
        <v>100</v>
      </c>
      <c r="R57">
        <v>5</v>
      </c>
      <c r="S57" s="1"/>
    </row>
    <row r="58" spans="1:18" ht="12.75">
      <c r="A58" t="s">
        <v>39</v>
      </c>
      <c r="B58" t="s">
        <v>36</v>
      </c>
      <c r="C58" t="s">
        <v>126</v>
      </c>
      <c r="D58">
        <v>1</v>
      </c>
      <c r="E58">
        <v>167</v>
      </c>
      <c r="F58" t="s">
        <v>133</v>
      </c>
      <c r="G58" s="2">
        <v>90</v>
      </c>
      <c r="R58">
        <v>7</v>
      </c>
    </row>
    <row r="59" spans="1:7" ht="12.75">
      <c r="A59" t="s">
        <v>29</v>
      </c>
      <c r="B59" t="s">
        <v>8</v>
      </c>
      <c r="C59" t="s">
        <v>126</v>
      </c>
      <c r="D59">
        <v>2</v>
      </c>
      <c r="E59">
        <v>102</v>
      </c>
      <c r="F59" t="s">
        <v>133</v>
      </c>
      <c r="G59" s="2">
        <v>70</v>
      </c>
    </row>
    <row r="60" spans="1:7" ht="12.75">
      <c r="A60" t="s">
        <v>0</v>
      </c>
      <c r="B60" t="s">
        <v>1</v>
      </c>
      <c r="C60" t="s">
        <v>2</v>
      </c>
      <c r="D60">
        <v>1</v>
      </c>
      <c r="E60">
        <v>95</v>
      </c>
      <c r="F60" t="s">
        <v>133</v>
      </c>
      <c r="G60" s="2">
        <v>100</v>
      </c>
    </row>
    <row r="61" spans="1:7" ht="12.75">
      <c r="A61" t="s">
        <v>3</v>
      </c>
      <c r="B61" t="s">
        <v>1</v>
      </c>
      <c r="C61" t="s">
        <v>130</v>
      </c>
      <c r="D61">
        <v>1</v>
      </c>
      <c r="E61">
        <v>109</v>
      </c>
      <c r="F61" t="s">
        <v>133</v>
      </c>
      <c r="G61" s="2">
        <v>100</v>
      </c>
    </row>
    <row r="62" spans="1:7" ht="12.75">
      <c r="A62" t="s">
        <v>21</v>
      </c>
      <c r="B62" t="s">
        <v>8</v>
      </c>
      <c r="C62" t="s">
        <v>126</v>
      </c>
      <c r="D62">
        <v>2</v>
      </c>
      <c r="E62">
        <v>153</v>
      </c>
      <c r="F62" t="s">
        <v>133</v>
      </c>
      <c r="G62" s="2">
        <v>90</v>
      </c>
    </row>
    <row r="63" spans="1:7" ht="12.75">
      <c r="A63" t="s">
        <v>19</v>
      </c>
      <c r="B63" t="s">
        <v>1</v>
      </c>
      <c r="C63" t="s">
        <v>2</v>
      </c>
      <c r="D63">
        <v>1</v>
      </c>
      <c r="E63">
        <v>50</v>
      </c>
      <c r="F63" t="s">
        <v>133</v>
      </c>
      <c r="G63" s="2">
        <v>100</v>
      </c>
    </row>
    <row r="64" spans="1:7" ht="12.75">
      <c r="A64" t="s">
        <v>28</v>
      </c>
      <c r="B64" t="s">
        <v>8</v>
      </c>
      <c r="C64" t="s">
        <v>2</v>
      </c>
      <c r="D64">
        <v>1</v>
      </c>
      <c r="E64">
        <v>119</v>
      </c>
      <c r="F64" t="s">
        <v>133</v>
      </c>
      <c r="G64" s="2">
        <v>97</v>
      </c>
    </row>
    <row r="65" spans="1:7" ht="12.75">
      <c r="A65" t="s">
        <v>80</v>
      </c>
      <c r="B65" t="s">
        <v>61</v>
      </c>
      <c r="C65" t="s">
        <v>126</v>
      </c>
      <c r="D65">
        <v>2</v>
      </c>
      <c r="E65">
        <v>270</v>
      </c>
      <c r="F65" t="s">
        <v>133</v>
      </c>
      <c r="G65" s="2">
        <v>90</v>
      </c>
    </row>
    <row r="66" spans="1:7" ht="12.75">
      <c r="A66" t="s">
        <v>79</v>
      </c>
      <c r="B66" t="s">
        <v>61</v>
      </c>
      <c r="C66" t="s">
        <v>126</v>
      </c>
      <c r="D66">
        <v>1</v>
      </c>
      <c r="E66">
        <v>113</v>
      </c>
      <c r="F66" t="s">
        <v>133</v>
      </c>
      <c r="G66" s="2">
        <v>90</v>
      </c>
    </row>
    <row r="67" spans="1:7" ht="12.75">
      <c r="A67" t="s">
        <v>83</v>
      </c>
      <c r="B67" t="s">
        <v>61</v>
      </c>
      <c r="C67" t="s">
        <v>122</v>
      </c>
      <c r="D67">
        <v>1</v>
      </c>
      <c r="E67">
        <v>365</v>
      </c>
      <c r="F67" t="s">
        <v>133</v>
      </c>
      <c r="G67" s="2">
        <v>90</v>
      </c>
    </row>
    <row r="68" spans="1:7" ht="12.75">
      <c r="A68" t="s">
        <v>81</v>
      </c>
      <c r="B68" t="s">
        <v>82</v>
      </c>
      <c r="C68" t="s">
        <v>122</v>
      </c>
      <c r="D68">
        <v>2</v>
      </c>
      <c r="E68">
        <v>243</v>
      </c>
      <c r="F68" t="s">
        <v>133</v>
      </c>
      <c r="G68" s="2">
        <v>60</v>
      </c>
    </row>
    <row r="69" spans="1:7" ht="12.75">
      <c r="A69" t="s">
        <v>74</v>
      </c>
      <c r="B69" t="s">
        <v>36</v>
      </c>
      <c r="C69" t="s">
        <v>38</v>
      </c>
      <c r="D69">
        <v>3</v>
      </c>
      <c r="E69">
        <v>90</v>
      </c>
      <c r="F69" t="s">
        <v>133</v>
      </c>
      <c r="G69" s="2">
        <v>50</v>
      </c>
    </row>
    <row r="70" spans="1:7" ht="12.75">
      <c r="A70" t="s">
        <v>73</v>
      </c>
      <c r="B70" t="s">
        <v>61</v>
      </c>
      <c r="C70" t="s">
        <v>38</v>
      </c>
      <c r="D70">
        <v>3</v>
      </c>
      <c r="E70">
        <v>93</v>
      </c>
      <c r="F70" t="s">
        <v>133</v>
      </c>
      <c r="G70" s="2">
        <v>50</v>
      </c>
    </row>
    <row r="71" spans="1:7" ht="12.75">
      <c r="A71" t="s">
        <v>77</v>
      </c>
      <c r="B71" t="s">
        <v>52</v>
      </c>
      <c r="C71" t="s">
        <v>122</v>
      </c>
      <c r="D71">
        <v>1</v>
      </c>
      <c r="E71">
        <v>82</v>
      </c>
      <c r="F71" t="s">
        <v>133</v>
      </c>
      <c r="G71" s="2">
        <v>90</v>
      </c>
    </row>
    <row r="72" spans="1:7" ht="12.75">
      <c r="A72" t="s">
        <v>76</v>
      </c>
      <c r="B72" t="s">
        <v>52</v>
      </c>
      <c r="C72" t="s">
        <v>122</v>
      </c>
      <c r="D72">
        <v>1</v>
      </c>
      <c r="E72">
        <v>45</v>
      </c>
      <c r="F72" t="s">
        <v>133</v>
      </c>
      <c r="G72" s="2">
        <v>95</v>
      </c>
    </row>
    <row r="73" spans="1:7" ht="12.75">
      <c r="A73" t="s">
        <v>87</v>
      </c>
      <c r="B73" t="s">
        <v>88</v>
      </c>
      <c r="C73" t="s">
        <v>122</v>
      </c>
      <c r="D73">
        <v>1</v>
      </c>
      <c r="E73">
        <v>167</v>
      </c>
      <c r="F73" t="s">
        <v>133</v>
      </c>
      <c r="G73" s="2">
        <v>80</v>
      </c>
    </row>
    <row r="74" spans="1:7" ht="12.75">
      <c r="A74" t="s">
        <v>104</v>
      </c>
      <c r="B74" t="s">
        <v>103</v>
      </c>
      <c r="C74" t="s">
        <v>38</v>
      </c>
      <c r="D74">
        <v>4</v>
      </c>
      <c r="E74">
        <v>2571</v>
      </c>
      <c r="F74" t="s">
        <v>133</v>
      </c>
      <c r="G74" s="2">
        <v>40</v>
      </c>
    </row>
    <row r="75" spans="1:7" ht="12.75">
      <c r="A75" t="s">
        <v>102</v>
      </c>
      <c r="B75" t="s">
        <v>103</v>
      </c>
      <c r="C75" t="s">
        <v>38</v>
      </c>
      <c r="D75">
        <v>3</v>
      </c>
      <c r="E75">
        <v>2564</v>
      </c>
      <c r="F75" t="s">
        <v>133</v>
      </c>
      <c r="G75" s="2">
        <v>60</v>
      </c>
    </row>
    <row r="76" spans="1:7" ht="12.75">
      <c r="A76" t="s">
        <v>107</v>
      </c>
      <c r="B76" t="s">
        <v>103</v>
      </c>
      <c r="C76" t="s">
        <v>38</v>
      </c>
      <c r="D76">
        <v>6</v>
      </c>
      <c r="E76">
        <v>1608</v>
      </c>
      <c r="F76" t="s">
        <v>133</v>
      </c>
      <c r="G76" s="2">
        <v>35</v>
      </c>
    </row>
    <row r="77" spans="1:7" ht="12.75">
      <c r="A77" t="s">
        <v>105</v>
      </c>
      <c r="B77" t="s">
        <v>106</v>
      </c>
      <c r="C77" t="s">
        <v>38</v>
      </c>
      <c r="D77">
        <v>3</v>
      </c>
      <c r="E77">
        <v>1487</v>
      </c>
      <c r="F77" t="s">
        <v>133</v>
      </c>
      <c r="G77" s="2">
        <v>30</v>
      </c>
    </row>
    <row r="78" spans="1:7" ht="12.75">
      <c r="A78" t="s">
        <v>99</v>
      </c>
      <c r="B78" t="s">
        <v>52</v>
      </c>
      <c r="C78" t="s">
        <v>122</v>
      </c>
      <c r="D78">
        <v>1</v>
      </c>
      <c r="E78">
        <v>92</v>
      </c>
      <c r="F78" t="s">
        <v>133</v>
      </c>
      <c r="G78" s="2">
        <v>70</v>
      </c>
    </row>
    <row r="79" spans="1:7" ht="12.75">
      <c r="A79" t="s">
        <v>98</v>
      </c>
      <c r="B79" t="s">
        <v>52</v>
      </c>
      <c r="C79" t="s">
        <v>122</v>
      </c>
      <c r="D79">
        <v>1</v>
      </c>
      <c r="E79">
        <v>396</v>
      </c>
      <c r="F79" t="s">
        <v>133</v>
      </c>
      <c r="G79" s="2">
        <v>60</v>
      </c>
    </row>
    <row r="80" spans="1:7" ht="12.75">
      <c r="A80" t="s">
        <v>101</v>
      </c>
      <c r="B80" t="s">
        <v>52</v>
      </c>
      <c r="C80" t="s">
        <v>38</v>
      </c>
      <c r="D80">
        <v>3</v>
      </c>
      <c r="E80">
        <v>158</v>
      </c>
      <c r="F80" t="s">
        <v>133</v>
      </c>
      <c r="G80" s="2">
        <v>40</v>
      </c>
    </row>
    <row r="81" spans="1:7" ht="12.75">
      <c r="A81" t="s">
        <v>100</v>
      </c>
      <c r="B81" t="s">
        <v>52</v>
      </c>
      <c r="C81" t="s">
        <v>122</v>
      </c>
      <c r="D81">
        <v>1</v>
      </c>
      <c r="E81">
        <v>165</v>
      </c>
      <c r="F81" t="s">
        <v>133</v>
      </c>
      <c r="G81" s="2">
        <v>80</v>
      </c>
    </row>
    <row r="82" spans="1:7" ht="12.75">
      <c r="A82" t="s">
        <v>111</v>
      </c>
      <c r="B82" t="s">
        <v>106</v>
      </c>
      <c r="C82" t="s">
        <v>122</v>
      </c>
      <c r="D82">
        <v>1</v>
      </c>
      <c r="E82">
        <v>58</v>
      </c>
      <c r="F82" t="s">
        <v>133</v>
      </c>
      <c r="G82" s="2">
        <v>95</v>
      </c>
    </row>
    <row r="83" spans="1:7" ht="12.75">
      <c r="A83" t="s">
        <v>45</v>
      </c>
      <c r="B83" t="s">
        <v>1</v>
      </c>
      <c r="C83" t="s">
        <v>2</v>
      </c>
      <c r="D83">
        <v>1</v>
      </c>
      <c r="E83">
        <v>206</v>
      </c>
      <c r="F83" t="s">
        <v>133</v>
      </c>
      <c r="G83" s="2">
        <v>100</v>
      </c>
    </row>
    <row r="84" spans="1:7" ht="12.75">
      <c r="A84" t="s">
        <v>44</v>
      </c>
      <c r="B84" t="s">
        <v>1</v>
      </c>
      <c r="C84" t="s">
        <v>2</v>
      </c>
      <c r="D84">
        <v>1</v>
      </c>
      <c r="E84">
        <v>124</v>
      </c>
      <c r="F84" t="s">
        <v>133</v>
      </c>
      <c r="G84" s="2">
        <v>100</v>
      </c>
    </row>
    <row r="85" spans="1:7" ht="12.75">
      <c r="A85" t="s">
        <v>47</v>
      </c>
      <c r="B85" t="s">
        <v>1</v>
      </c>
      <c r="C85" t="s">
        <v>122</v>
      </c>
      <c r="D85">
        <v>2</v>
      </c>
      <c r="E85">
        <v>588</v>
      </c>
      <c r="F85" t="s">
        <v>133</v>
      </c>
      <c r="G85" s="2">
        <v>100</v>
      </c>
    </row>
    <row r="86" spans="1:7" ht="12.75">
      <c r="A86" t="s">
        <v>46</v>
      </c>
      <c r="B86" t="s">
        <v>1</v>
      </c>
      <c r="C86" t="s">
        <v>126</v>
      </c>
      <c r="D86">
        <v>1</v>
      </c>
      <c r="E86">
        <v>311</v>
      </c>
      <c r="F86" t="s">
        <v>133</v>
      </c>
      <c r="G86" s="2">
        <v>100</v>
      </c>
    </row>
    <row r="87" spans="1:7" ht="12.75">
      <c r="A87" t="s">
        <v>41</v>
      </c>
      <c r="B87" t="s">
        <v>8</v>
      </c>
      <c r="C87" t="s">
        <v>124</v>
      </c>
      <c r="D87">
        <v>1</v>
      </c>
      <c r="E87">
        <v>176</v>
      </c>
      <c r="F87" t="s">
        <v>133</v>
      </c>
      <c r="G87" s="2">
        <v>90</v>
      </c>
    </row>
    <row r="88" spans="1:7" ht="12.75">
      <c r="A88" t="s">
        <v>6</v>
      </c>
      <c r="B88" t="s">
        <v>1</v>
      </c>
      <c r="C88" t="s">
        <v>2</v>
      </c>
      <c r="D88">
        <v>1</v>
      </c>
      <c r="E88">
        <v>100</v>
      </c>
      <c r="F88" t="s">
        <v>133</v>
      </c>
      <c r="G88" s="2">
        <v>100</v>
      </c>
    </row>
    <row r="89" spans="1:7" ht="12.75">
      <c r="A89" t="s">
        <v>43</v>
      </c>
      <c r="B89" t="s">
        <v>8</v>
      </c>
      <c r="C89" t="s">
        <v>124</v>
      </c>
      <c r="D89">
        <v>2</v>
      </c>
      <c r="E89">
        <v>75</v>
      </c>
      <c r="F89" t="s">
        <v>133</v>
      </c>
      <c r="G89" s="2">
        <v>90</v>
      </c>
    </row>
    <row r="90" spans="1:7" ht="12.75">
      <c r="A90" t="s">
        <v>42</v>
      </c>
      <c r="B90" t="s">
        <v>8</v>
      </c>
      <c r="C90" t="s">
        <v>124</v>
      </c>
      <c r="D90">
        <v>1</v>
      </c>
      <c r="E90">
        <v>134</v>
      </c>
      <c r="F90" t="s">
        <v>133</v>
      </c>
      <c r="G90" s="2">
        <v>90</v>
      </c>
    </row>
    <row r="91" spans="1:7" ht="12.75">
      <c r="A91" t="s">
        <v>48</v>
      </c>
      <c r="B91" t="s">
        <v>1</v>
      </c>
      <c r="C91" t="s">
        <v>122</v>
      </c>
      <c r="D91">
        <v>3</v>
      </c>
      <c r="E91">
        <v>215</v>
      </c>
      <c r="F91" t="s">
        <v>133</v>
      </c>
      <c r="G91" s="2">
        <v>100</v>
      </c>
    </row>
    <row r="92" spans="1:7" ht="12.75">
      <c r="A92" t="s">
        <v>67</v>
      </c>
      <c r="B92" t="s">
        <v>68</v>
      </c>
      <c r="C92" t="s">
        <v>122</v>
      </c>
      <c r="D92">
        <v>1</v>
      </c>
      <c r="E92">
        <v>283</v>
      </c>
      <c r="F92" t="s">
        <v>133</v>
      </c>
      <c r="G92" s="2">
        <v>80</v>
      </c>
    </row>
    <row r="93" spans="1:7" ht="12.75">
      <c r="A93" t="s">
        <v>59</v>
      </c>
      <c r="B93" t="s">
        <v>1</v>
      </c>
      <c r="C93" t="s">
        <v>126</v>
      </c>
      <c r="D93">
        <v>1</v>
      </c>
      <c r="E93">
        <v>247</v>
      </c>
      <c r="F93" t="s">
        <v>133</v>
      </c>
      <c r="G93" s="2">
        <v>100</v>
      </c>
    </row>
    <row r="94" spans="1:7" ht="12.75">
      <c r="A94" t="s">
        <v>71</v>
      </c>
      <c r="B94" t="s">
        <v>68</v>
      </c>
      <c r="C94" t="s">
        <v>122</v>
      </c>
      <c r="D94">
        <v>1</v>
      </c>
      <c r="E94">
        <v>202</v>
      </c>
      <c r="F94" t="s">
        <v>133</v>
      </c>
      <c r="G94" s="2">
        <v>100</v>
      </c>
    </row>
    <row r="95" spans="1:7" ht="12.75">
      <c r="A95" t="s">
        <v>70</v>
      </c>
      <c r="B95" t="s">
        <v>68</v>
      </c>
      <c r="C95" t="s">
        <v>122</v>
      </c>
      <c r="D95">
        <v>1</v>
      </c>
      <c r="E95">
        <v>300</v>
      </c>
      <c r="F95" t="s">
        <v>133</v>
      </c>
      <c r="G95" s="2">
        <v>90</v>
      </c>
    </row>
    <row r="96" spans="1:7" ht="12.75">
      <c r="A96" t="s">
        <v>55</v>
      </c>
      <c r="B96" t="s">
        <v>52</v>
      </c>
      <c r="C96" t="s">
        <v>122</v>
      </c>
      <c r="D96">
        <v>1</v>
      </c>
      <c r="E96">
        <v>34</v>
      </c>
      <c r="F96" t="s">
        <v>133</v>
      </c>
      <c r="G96" s="2">
        <v>90</v>
      </c>
    </row>
    <row r="97" spans="1:7" ht="12.75">
      <c r="A97" t="s">
        <v>54</v>
      </c>
      <c r="B97" t="s">
        <v>52</v>
      </c>
      <c r="C97" t="s">
        <v>38</v>
      </c>
      <c r="D97">
        <v>3</v>
      </c>
      <c r="E97">
        <v>34</v>
      </c>
      <c r="F97" t="s">
        <v>133</v>
      </c>
      <c r="G97" s="2">
        <v>30</v>
      </c>
    </row>
    <row r="98" spans="1:7" ht="12.75">
      <c r="A98" t="s">
        <v>58</v>
      </c>
      <c r="B98" t="s">
        <v>1</v>
      </c>
      <c r="C98" t="s">
        <v>2</v>
      </c>
      <c r="D98">
        <v>1</v>
      </c>
      <c r="E98">
        <v>599</v>
      </c>
      <c r="F98" t="s">
        <v>133</v>
      </c>
      <c r="G98" s="2">
        <v>100</v>
      </c>
    </row>
    <row r="99" spans="1:7" ht="12.75">
      <c r="A99" t="s">
        <v>56</v>
      </c>
      <c r="B99" t="s">
        <v>1</v>
      </c>
      <c r="C99" t="s">
        <v>126</v>
      </c>
      <c r="D99">
        <v>1</v>
      </c>
      <c r="E99">
        <v>621</v>
      </c>
      <c r="F99" t="s">
        <v>133</v>
      </c>
      <c r="G99" s="2">
        <v>100</v>
      </c>
    </row>
    <row r="100" spans="1:7" ht="12.75">
      <c r="A100" t="s">
        <v>72</v>
      </c>
      <c r="B100" t="s">
        <v>61</v>
      </c>
      <c r="C100" t="s">
        <v>126</v>
      </c>
      <c r="D100">
        <v>1</v>
      </c>
      <c r="E100">
        <v>77</v>
      </c>
      <c r="F100" t="s">
        <v>133</v>
      </c>
      <c r="G100" s="2">
        <v>100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workbookViewId="0" topLeftCell="H40">
      <selection activeCell="I51" sqref="I51"/>
    </sheetView>
  </sheetViews>
  <sheetFormatPr defaultColWidth="9.140625" defaultRowHeight="12.75"/>
  <cols>
    <col min="2" max="2" width="18.140625" style="0" customWidth="1"/>
    <col min="3" max="3" width="14.140625" style="0" customWidth="1"/>
    <col min="4" max="4" width="9.28125" style="0" customWidth="1"/>
    <col min="5" max="5" width="5.57421875" style="0" customWidth="1"/>
    <col min="6" max="6" width="13.140625" style="0" customWidth="1"/>
  </cols>
  <sheetData>
    <row r="2" spans="1:11" ht="12.75">
      <c r="A2" t="s">
        <v>12</v>
      </c>
      <c r="B2" t="s">
        <v>8</v>
      </c>
      <c r="C2" t="s">
        <v>124</v>
      </c>
      <c r="D2">
        <v>1</v>
      </c>
      <c r="E2">
        <v>88</v>
      </c>
      <c r="F2" t="s">
        <v>125</v>
      </c>
      <c r="G2" s="2">
        <v>10</v>
      </c>
      <c r="I2" t="s">
        <v>118</v>
      </c>
      <c r="J2" s="4">
        <f>AVERAGE(0)</f>
        <v>0</v>
      </c>
      <c r="K2">
        <v>0</v>
      </c>
    </row>
    <row r="3" spans="1:11" ht="12.75">
      <c r="A3" t="s">
        <v>11</v>
      </c>
      <c r="B3" t="s">
        <v>8</v>
      </c>
      <c r="C3" t="s">
        <v>124</v>
      </c>
      <c r="D3">
        <v>1</v>
      </c>
      <c r="E3">
        <v>103</v>
      </c>
      <c r="F3" t="s">
        <v>125</v>
      </c>
      <c r="G3" s="2">
        <v>5</v>
      </c>
      <c r="I3" t="s">
        <v>112</v>
      </c>
      <c r="J3" s="4">
        <f>AVERAGE(G2:G4)</f>
        <v>6.666666666666667</v>
      </c>
      <c r="K3">
        <v>0.1</v>
      </c>
    </row>
    <row r="4" spans="1:11" ht="12.75">
      <c r="A4" t="s">
        <v>13</v>
      </c>
      <c r="B4" t="s">
        <v>8</v>
      </c>
      <c r="C4" t="s">
        <v>126</v>
      </c>
      <c r="D4">
        <v>1</v>
      </c>
      <c r="E4">
        <v>45</v>
      </c>
      <c r="F4" t="s">
        <v>125</v>
      </c>
      <c r="G4" s="2">
        <v>5</v>
      </c>
      <c r="I4" t="s">
        <v>113</v>
      </c>
      <c r="J4" s="4">
        <v>15</v>
      </c>
      <c r="K4">
        <v>0.35</v>
      </c>
    </row>
    <row r="5" spans="1:11" ht="12.75">
      <c r="A5" t="s">
        <v>22</v>
      </c>
      <c r="B5" t="s">
        <v>8</v>
      </c>
      <c r="C5" t="s">
        <v>124</v>
      </c>
      <c r="D5">
        <v>1</v>
      </c>
      <c r="E5">
        <v>79</v>
      </c>
      <c r="F5" t="s">
        <v>129</v>
      </c>
      <c r="G5" s="2">
        <v>25</v>
      </c>
      <c r="I5" t="s">
        <v>119</v>
      </c>
      <c r="J5" s="4">
        <f>AVERAGE(G29)</f>
        <v>30</v>
      </c>
      <c r="K5">
        <v>0.75</v>
      </c>
    </row>
    <row r="6" spans="1:11" ht="12.75">
      <c r="A6" t="s">
        <v>10</v>
      </c>
      <c r="B6" t="s">
        <v>8</v>
      </c>
      <c r="C6" t="s">
        <v>126</v>
      </c>
      <c r="D6">
        <v>1</v>
      </c>
      <c r="E6">
        <v>64</v>
      </c>
      <c r="F6" t="s">
        <v>129</v>
      </c>
      <c r="G6" s="2">
        <v>40</v>
      </c>
      <c r="I6" t="s">
        <v>114</v>
      </c>
      <c r="J6" s="4">
        <f>AVERAGE(G6:G8)</f>
        <v>38.333333333333336</v>
      </c>
      <c r="K6">
        <v>1.25</v>
      </c>
    </row>
    <row r="7" spans="1:11" ht="12.75">
      <c r="A7" t="s">
        <v>15</v>
      </c>
      <c r="B7" t="s">
        <v>8</v>
      </c>
      <c r="C7" t="s">
        <v>2</v>
      </c>
      <c r="D7">
        <v>1</v>
      </c>
      <c r="E7">
        <v>127</v>
      </c>
      <c r="F7" t="s">
        <v>129</v>
      </c>
      <c r="G7" s="2">
        <v>35</v>
      </c>
      <c r="I7" t="s">
        <v>115</v>
      </c>
      <c r="J7" s="4">
        <f>AVERAGE(G21:G28)</f>
        <v>75</v>
      </c>
      <c r="K7">
        <v>2</v>
      </c>
    </row>
    <row r="8" spans="1:11" ht="12.75">
      <c r="A8" t="s">
        <v>7</v>
      </c>
      <c r="B8" t="s">
        <v>8</v>
      </c>
      <c r="C8" t="s">
        <v>2</v>
      </c>
      <c r="D8">
        <v>1</v>
      </c>
      <c r="E8">
        <v>111</v>
      </c>
      <c r="F8" t="s">
        <v>129</v>
      </c>
      <c r="G8" s="2">
        <v>40</v>
      </c>
      <c r="I8" t="s">
        <v>116</v>
      </c>
      <c r="J8" s="4">
        <f>AVERAGE(G9:G20)</f>
        <v>93.33333333333333</v>
      </c>
      <c r="K8">
        <v>3</v>
      </c>
    </row>
    <row r="9" spans="1:11" ht="12.75">
      <c r="A9" t="s">
        <v>30</v>
      </c>
      <c r="B9" t="s">
        <v>8</v>
      </c>
      <c r="C9" t="s">
        <v>124</v>
      </c>
      <c r="D9">
        <v>1</v>
      </c>
      <c r="E9">
        <v>108</v>
      </c>
      <c r="F9" t="s">
        <v>132</v>
      </c>
      <c r="G9" s="2">
        <v>60</v>
      </c>
      <c r="I9" t="s">
        <v>117</v>
      </c>
      <c r="J9" s="4">
        <f>AVERAGE(G31:G46)</f>
        <v>94.1875</v>
      </c>
      <c r="K9">
        <v>5</v>
      </c>
    </row>
    <row r="10" spans="1:11" ht="12.75">
      <c r="A10" t="s">
        <v>4</v>
      </c>
      <c r="B10" t="s">
        <v>1</v>
      </c>
      <c r="C10" t="s">
        <v>124</v>
      </c>
      <c r="D10">
        <v>1</v>
      </c>
      <c r="E10">
        <v>51</v>
      </c>
      <c r="F10" t="s">
        <v>132</v>
      </c>
      <c r="G10" s="2">
        <v>100</v>
      </c>
      <c r="I10" t="s">
        <v>134</v>
      </c>
      <c r="J10" s="4">
        <v>100</v>
      </c>
      <c r="K10">
        <v>7</v>
      </c>
    </row>
    <row r="11" spans="1:7" ht="12.75">
      <c r="A11" t="s">
        <v>50</v>
      </c>
      <c r="B11" t="s">
        <v>1</v>
      </c>
      <c r="C11" t="s">
        <v>126</v>
      </c>
      <c r="D11">
        <v>2</v>
      </c>
      <c r="E11">
        <v>101</v>
      </c>
      <c r="F11" t="s">
        <v>132</v>
      </c>
      <c r="G11" s="2">
        <v>100</v>
      </c>
    </row>
    <row r="12" spans="1:7" ht="12.75">
      <c r="A12" t="s">
        <v>49</v>
      </c>
      <c r="B12" t="s">
        <v>1</v>
      </c>
      <c r="C12" t="s">
        <v>126</v>
      </c>
      <c r="D12">
        <v>1</v>
      </c>
      <c r="E12">
        <v>201</v>
      </c>
      <c r="F12" t="s">
        <v>132</v>
      </c>
      <c r="G12" s="2">
        <v>100</v>
      </c>
    </row>
    <row r="13" spans="1:7" ht="12.75">
      <c r="A13" t="s">
        <v>34</v>
      </c>
      <c r="B13" t="s">
        <v>8</v>
      </c>
      <c r="C13" t="s">
        <v>2</v>
      </c>
      <c r="D13">
        <v>1</v>
      </c>
      <c r="E13">
        <v>110</v>
      </c>
      <c r="F13" t="s">
        <v>132</v>
      </c>
      <c r="G13" s="2">
        <v>90</v>
      </c>
    </row>
    <row r="14" spans="1:7" ht="12.75">
      <c r="A14" t="s">
        <v>25</v>
      </c>
      <c r="B14" t="s">
        <v>1</v>
      </c>
      <c r="C14" t="s">
        <v>2</v>
      </c>
      <c r="D14">
        <v>1</v>
      </c>
      <c r="E14">
        <v>48</v>
      </c>
      <c r="F14" t="s">
        <v>132</v>
      </c>
      <c r="G14" s="2">
        <v>85</v>
      </c>
    </row>
    <row r="15" spans="1:7" ht="12.75">
      <c r="A15" t="s">
        <v>26</v>
      </c>
      <c r="B15" t="s">
        <v>1</v>
      </c>
      <c r="C15" t="s">
        <v>2</v>
      </c>
      <c r="D15">
        <v>1</v>
      </c>
      <c r="E15">
        <v>112</v>
      </c>
      <c r="F15" t="s">
        <v>132</v>
      </c>
      <c r="G15" s="2">
        <v>100</v>
      </c>
    </row>
    <row r="16" spans="1:7" ht="12.75">
      <c r="A16" t="s">
        <v>57</v>
      </c>
      <c r="B16" t="s">
        <v>1</v>
      </c>
      <c r="C16" t="s">
        <v>2</v>
      </c>
      <c r="D16">
        <v>1</v>
      </c>
      <c r="E16">
        <v>506</v>
      </c>
      <c r="F16" t="s">
        <v>132</v>
      </c>
      <c r="G16" s="2">
        <v>100</v>
      </c>
    </row>
    <row r="17" spans="1:7" ht="12.75">
      <c r="A17" t="s">
        <v>20</v>
      </c>
      <c r="B17" t="s">
        <v>1</v>
      </c>
      <c r="C17" t="s">
        <v>2</v>
      </c>
      <c r="D17">
        <v>1</v>
      </c>
      <c r="E17">
        <v>28</v>
      </c>
      <c r="F17" t="s">
        <v>132</v>
      </c>
      <c r="G17" s="2">
        <v>100</v>
      </c>
    </row>
    <row r="18" spans="1:7" ht="12.75">
      <c r="A18" t="s">
        <v>18</v>
      </c>
      <c r="B18" t="s">
        <v>1</v>
      </c>
      <c r="C18" t="s">
        <v>2</v>
      </c>
      <c r="D18">
        <v>1</v>
      </c>
      <c r="E18">
        <v>192</v>
      </c>
      <c r="F18" t="s">
        <v>132</v>
      </c>
      <c r="G18" s="2">
        <v>100</v>
      </c>
    </row>
    <row r="19" spans="1:7" ht="12.75">
      <c r="A19" t="s">
        <v>66</v>
      </c>
      <c r="B19" t="s">
        <v>1</v>
      </c>
      <c r="C19" t="s">
        <v>2</v>
      </c>
      <c r="D19">
        <v>1</v>
      </c>
      <c r="E19">
        <v>217</v>
      </c>
      <c r="F19" t="s">
        <v>132</v>
      </c>
      <c r="G19" s="2">
        <v>85</v>
      </c>
    </row>
    <row r="20" spans="1:7" ht="12.75">
      <c r="A20" t="s">
        <v>65</v>
      </c>
      <c r="B20" t="s">
        <v>1</v>
      </c>
      <c r="C20" t="s">
        <v>2</v>
      </c>
      <c r="D20">
        <v>1</v>
      </c>
      <c r="E20">
        <v>256</v>
      </c>
      <c r="F20" t="s">
        <v>132</v>
      </c>
      <c r="G20" s="2">
        <v>100</v>
      </c>
    </row>
    <row r="21" spans="1:7" ht="12.75">
      <c r="A21" t="s">
        <v>31</v>
      </c>
      <c r="B21" t="s">
        <v>8</v>
      </c>
      <c r="C21" t="s">
        <v>124</v>
      </c>
      <c r="D21">
        <v>1</v>
      </c>
      <c r="E21">
        <v>159</v>
      </c>
      <c r="F21" t="s">
        <v>131</v>
      </c>
      <c r="G21" s="2">
        <v>90</v>
      </c>
    </row>
    <row r="22" spans="1:7" ht="12.75">
      <c r="A22" t="s">
        <v>32</v>
      </c>
      <c r="B22" t="s">
        <v>8</v>
      </c>
      <c r="C22" t="s">
        <v>124</v>
      </c>
      <c r="D22">
        <v>1</v>
      </c>
      <c r="E22">
        <v>85</v>
      </c>
      <c r="F22" t="s">
        <v>131</v>
      </c>
      <c r="G22" s="2">
        <v>80</v>
      </c>
    </row>
    <row r="23" spans="1:7" ht="12.75">
      <c r="A23" t="s">
        <v>24</v>
      </c>
      <c r="B23" t="s">
        <v>8</v>
      </c>
      <c r="C23" t="s">
        <v>124</v>
      </c>
      <c r="D23">
        <v>1</v>
      </c>
      <c r="E23">
        <v>81</v>
      </c>
      <c r="F23" t="s">
        <v>131</v>
      </c>
      <c r="G23" s="2">
        <v>50</v>
      </c>
    </row>
    <row r="24" spans="1:7" ht="12.75">
      <c r="A24" t="s">
        <v>14</v>
      </c>
      <c r="B24" t="s">
        <v>8</v>
      </c>
      <c r="C24" t="s">
        <v>124</v>
      </c>
      <c r="D24">
        <v>1</v>
      </c>
      <c r="E24">
        <v>125</v>
      </c>
      <c r="F24" t="s">
        <v>131</v>
      </c>
      <c r="G24" s="2">
        <v>70</v>
      </c>
    </row>
    <row r="25" spans="1:7" ht="12.75">
      <c r="A25" t="s">
        <v>33</v>
      </c>
      <c r="B25" t="s">
        <v>8</v>
      </c>
      <c r="C25" t="s">
        <v>124</v>
      </c>
      <c r="D25">
        <v>1</v>
      </c>
      <c r="E25">
        <v>175</v>
      </c>
      <c r="F25" t="s">
        <v>131</v>
      </c>
      <c r="G25" s="2">
        <v>70</v>
      </c>
    </row>
    <row r="26" spans="1:7" ht="12.75">
      <c r="A26" t="s">
        <v>16</v>
      </c>
      <c r="B26" t="s">
        <v>8</v>
      </c>
      <c r="C26" t="s">
        <v>126</v>
      </c>
      <c r="D26">
        <v>1</v>
      </c>
      <c r="E26">
        <v>110</v>
      </c>
      <c r="F26" t="s">
        <v>131</v>
      </c>
      <c r="G26" s="2">
        <v>60</v>
      </c>
    </row>
    <row r="27" spans="1:7" ht="12.75">
      <c r="A27" t="s">
        <v>89</v>
      </c>
      <c r="B27" t="s">
        <v>1</v>
      </c>
      <c r="C27" t="s">
        <v>126</v>
      </c>
      <c r="D27">
        <v>1</v>
      </c>
      <c r="E27">
        <v>142</v>
      </c>
      <c r="F27" t="s">
        <v>131</v>
      </c>
      <c r="G27" s="2">
        <v>80</v>
      </c>
    </row>
    <row r="28" spans="1:7" ht="12.75">
      <c r="A28" t="s">
        <v>9</v>
      </c>
      <c r="B28" t="s">
        <v>1</v>
      </c>
      <c r="C28" t="s">
        <v>2</v>
      </c>
      <c r="D28">
        <v>1</v>
      </c>
      <c r="E28">
        <v>96</v>
      </c>
      <c r="F28" t="s">
        <v>131</v>
      </c>
      <c r="G28" s="2">
        <v>100</v>
      </c>
    </row>
    <row r="29" spans="1:7" ht="12.75">
      <c r="A29" t="s">
        <v>23</v>
      </c>
      <c r="B29" t="s">
        <v>8</v>
      </c>
      <c r="C29" t="s">
        <v>124</v>
      </c>
      <c r="D29">
        <v>1</v>
      </c>
      <c r="E29">
        <v>256</v>
      </c>
      <c r="F29" t="s">
        <v>128</v>
      </c>
      <c r="G29" s="2">
        <v>30</v>
      </c>
    </row>
    <row r="30" spans="1:7" ht="12.75">
      <c r="A30" t="s">
        <v>27</v>
      </c>
      <c r="B30" t="s">
        <v>8</v>
      </c>
      <c r="C30" t="s">
        <v>126</v>
      </c>
      <c r="D30">
        <v>1</v>
      </c>
      <c r="E30">
        <v>73</v>
      </c>
      <c r="F30" t="s">
        <v>127</v>
      </c>
      <c r="G30" s="2">
        <v>15</v>
      </c>
    </row>
    <row r="31" spans="1:7" ht="12.75">
      <c r="A31" t="s">
        <v>41</v>
      </c>
      <c r="B31" t="s">
        <v>8</v>
      </c>
      <c r="C31" t="s">
        <v>124</v>
      </c>
      <c r="D31">
        <v>1</v>
      </c>
      <c r="E31">
        <v>176</v>
      </c>
      <c r="F31" t="s">
        <v>133</v>
      </c>
      <c r="G31" s="2">
        <v>90</v>
      </c>
    </row>
    <row r="32" spans="1:7" ht="12.75">
      <c r="A32" t="s">
        <v>43</v>
      </c>
      <c r="B32" t="s">
        <v>8</v>
      </c>
      <c r="C32" t="s">
        <v>124</v>
      </c>
      <c r="D32">
        <v>2</v>
      </c>
      <c r="E32">
        <v>75</v>
      </c>
      <c r="F32" t="s">
        <v>133</v>
      </c>
      <c r="G32" s="2">
        <v>90</v>
      </c>
    </row>
    <row r="33" spans="1:7" ht="12.75">
      <c r="A33" t="s">
        <v>42</v>
      </c>
      <c r="B33" t="s">
        <v>8</v>
      </c>
      <c r="C33" t="s">
        <v>124</v>
      </c>
      <c r="D33">
        <v>1</v>
      </c>
      <c r="E33">
        <v>134</v>
      </c>
      <c r="F33" t="s">
        <v>133</v>
      </c>
      <c r="G33" s="2">
        <v>90</v>
      </c>
    </row>
    <row r="34" spans="1:7" ht="12.75">
      <c r="A34" t="s">
        <v>40</v>
      </c>
      <c r="B34" t="s">
        <v>8</v>
      </c>
      <c r="C34" t="s">
        <v>126</v>
      </c>
      <c r="D34">
        <v>1</v>
      </c>
      <c r="E34">
        <v>72</v>
      </c>
      <c r="F34" t="s">
        <v>133</v>
      </c>
      <c r="G34" s="2">
        <v>80</v>
      </c>
    </row>
    <row r="35" spans="1:7" ht="12.75">
      <c r="A35" t="s">
        <v>29</v>
      </c>
      <c r="B35" t="s">
        <v>8</v>
      </c>
      <c r="C35" t="s">
        <v>126</v>
      </c>
      <c r="D35">
        <v>2</v>
      </c>
      <c r="E35">
        <v>102</v>
      </c>
      <c r="F35" t="s">
        <v>133</v>
      </c>
      <c r="G35" s="2">
        <v>70</v>
      </c>
    </row>
    <row r="36" spans="1:7" ht="12.75">
      <c r="A36" t="s">
        <v>21</v>
      </c>
      <c r="B36" t="s">
        <v>8</v>
      </c>
      <c r="C36" t="s">
        <v>126</v>
      </c>
      <c r="D36">
        <v>2</v>
      </c>
      <c r="E36">
        <v>153</v>
      </c>
      <c r="F36" t="s">
        <v>133</v>
      </c>
      <c r="G36" s="2">
        <v>90</v>
      </c>
    </row>
    <row r="37" spans="1:7" ht="12.75">
      <c r="A37" t="s">
        <v>46</v>
      </c>
      <c r="B37" t="s">
        <v>1</v>
      </c>
      <c r="C37" t="s">
        <v>126</v>
      </c>
      <c r="D37">
        <v>1</v>
      </c>
      <c r="E37">
        <v>311</v>
      </c>
      <c r="F37" t="s">
        <v>133</v>
      </c>
      <c r="G37" s="2">
        <v>100</v>
      </c>
    </row>
    <row r="38" spans="1:7" ht="12.75">
      <c r="A38" t="s">
        <v>59</v>
      </c>
      <c r="B38" t="s">
        <v>1</v>
      </c>
      <c r="C38" t="s">
        <v>126</v>
      </c>
      <c r="D38">
        <v>1</v>
      </c>
      <c r="E38">
        <v>247</v>
      </c>
      <c r="F38" t="s">
        <v>133</v>
      </c>
      <c r="G38" s="2">
        <v>100</v>
      </c>
    </row>
    <row r="39" spans="1:7" ht="12.75">
      <c r="A39" t="s">
        <v>56</v>
      </c>
      <c r="B39" t="s">
        <v>1</v>
      </c>
      <c r="C39" t="s">
        <v>126</v>
      </c>
      <c r="D39">
        <v>1</v>
      </c>
      <c r="E39">
        <v>621</v>
      </c>
      <c r="F39" t="s">
        <v>133</v>
      </c>
      <c r="G39" s="2">
        <v>100</v>
      </c>
    </row>
    <row r="40" spans="1:7" ht="12.75">
      <c r="A40" t="s">
        <v>28</v>
      </c>
      <c r="B40" t="s">
        <v>8</v>
      </c>
      <c r="C40" t="s">
        <v>2</v>
      </c>
      <c r="D40">
        <v>1</v>
      </c>
      <c r="E40">
        <v>119</v>
      </c>
      <c r="F40" t="s">
        <v>133</v>
      </c>
      <c r="G40" s="2">
        <v>97</v>
      </c>
    </row>
    <row r="41" spans="1:7" ht="12.75">
      <c r="A41" t="s">
        <v>0</v>
      </c>
      <c r="B41" t="s">
        <v>1</v>
      </c>
      <c r="C41" t="s">
        <v>2</v>
      </c>
      <c r="D41">
        <v>1</v>
      </c>
      <c r="E41">
        <v>95</v>
      </c>
      <c r="F41" t="s">
        <v>133</v>
      </c>
      <c r="G41" s="2">
        <v>100</v>
      </c>
    </row>
    <row r="42" spans="1:7" ht="12.75">
      <c r="A42" t="s">
        <v>19</v>
      </c>
      <c r="B42" t="s">
        <v>1</v>
      </c>
      <c r="C42" t="s">
        <v>2</v>
      </c>
      <c r="D42">
        <v>1</v>
      </c>
      <c r="E42">
        <v>50</v>
      </c>
      <c r="F42" t="s">
        <v>133</v>
      </c>
      <c r="G42" s="2">
        <v>100</v>
      </c>
    </row>
    <row r="43" spans="1:7" ht="12.75">
      <c r="A43" t="s">
        <v>45</v>
      </c>
      <c r="B43" t="s">
        <v>1</v>
      </c>
      <c r="C43" t="s">
        <v>2</v>
      </c>
      <c r="D43">
        <v>1</v>
      </c>
      <c r="E43">
        <v>206</v>
      </c>
      <c r="F43" t="s">
        <v>133</v>
      </c>
      <c r="G43" s="2">
        <v>100</v>
      </c>
    </row>
    <row r="44" spans="1:7" ht="12.75">
      <c r="A44" t="s">
        <v>44</v>
      </c>
      <c r="B44" t="s">
        <v>1</v>
      </c>
      <c r="C44" t="s">
        <v>2</v>
      </c>
      <c r="D44">
        <v>1</v>
      </c>
      <c r="E44">
        <v>124</v>
      </c>
      <c r="F44" t="s">
        <v>133</v>
      </c>
      <c r="G44" s="2">
        <v>100</v>
      </c>
    </row>
    <row r="45" spans="1:7" ht="12.75">
      <c r="A45" t="s">
        <v>6</v>
      </c>
      <c r="B45" t="s">
        <v>1</v>
      </c>
      <c r="C45" t="s">
        <v>2</v>
      </c>
      <c r="D45">
        <v>1</v>
      </c>
      <c r="E45">
        <v>100</v>
      </c>
      <c r="F45" t="s">
        <v>133</v>
      </c>
      <c r="G45" s="2">
        <v>100</v>
      </c>
    </row>
    <row r="46" spans="1:7" ht="12.75">
      <c r="A46" t="s">
        <v>58</v>
      </c>
      <c r="B46" t="s">
        <v>1</v>
      </c>
      <c r="C46" t="s">
        <v>2</v>
      </c>
      <c r="D46">
        <v>1</v>
      </c>
      <c r="E46">
        <v>599</v>
      </c>
      <c r="F46" t="s">
        <v>133</v>
      </c>
      <c r="G46" s="2">
        <v>100</v>
      </c>
    </row>
    <row r="48" ht="12.75">
      <c r="I48" s="5" t="s">
        <v>137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rusmini18608</cp:lastModifiedBy>
  <dcterms:created xsi:type="dcterms:W3CDTF">1996-10-14T23:33:28Z</dcterms:created>
  <dcterms:modified xsi:type="dcterms:W3CDTF">2009-05-11T16:00:34Z</dcterms:modified>
  <cp:category/>
  <cp:version/>
  <cp:contentType/>
  <cp:contentStatus/>
</cp:coreProperties>
</file>